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2120" windowHeight="8955" activeTab="0"/>
  </bookViews>
  <sheets>
    <sheet name="IS" sheetId="1" r:id="rId1"/>
    <sheet name="BS" sheetId="2" r:id="rId2"/>
    <sheet name="CF" sheetId="3" r:id="rId3"/>
    <sheet name="EQUITY" sheetId="4" r:id="rId4"/>
  </sheets>
  <definedNames>
    <definedName name="_xlnm.Print_Area" localSheetId="1">'BS'!$A$1:$F$67</definedName>
    <definedName name="_xlnm.Print_Area" localSheetId="0">'IS'!$A$1:$I$71</definedName>
    <definedName name="Print_Area_MI">#REF!</definedName>
  </definedNames>
  <calcPr fullCalcOnLoad="1"/>
</workbook>
</file>

<file path=xl/sharedStrings.xml><?xml version="1.0" encoding="utf-8"?>
<sst xmlns="http://schemas.openxmlformats.org/spreadsheetml/2006/main" count="210" uniqueCount="110">
  <si>
    <t>(Incorporated in Malaysia)</t>
  </si>
  <si>
    <t>CONDENSED CONSOLIDATED INCOME STATEMENT</t>
  </si>
  <si>
    <t>INDIVIDUAL QUARTER ENDED</t>
  </si>
  <si>
    <t>CUMULATIVE PERIOD ENDED</t>
  </si>
  <si>
    <t xml:space="preserve"> RM'000</t>
  </si>
  <si>
    <t>RM'000</t>
  </si>
  <si>
    <t>Revenue</t>
  </si>
  <si>
    <t>NA</t>
  </si>
  <si>
    <t xml:space="preserve"> - Basic (sen)</t>
  </si>
  <si>
    <t xml:space="preserve"> - Diluted (sen)</t>
  </si>
  <si>
    <t>Note:</t>
  </si>
  <si>
    <t>(The accompanying notes form an integral part of, and should be read in conjunction with this interim financial report)</t>
  </si>
  <si>
    <t>GEFUNG HOLDINGS BHD (654188-H)</t>
  </si>
  <si>
    <t>Taxation</t>
  </si>
  <si>
    <t>CONDENSED CONSOLIDATED BALANCE SHEET</t>
  </si>
  <si>
    <t>(Unaudited)</t>
  </si>
  <si>
    <t>Property, plant and equipment</t>
  </si>
  <si>
    <t>Current Assets</t>
  </si>
  <si>
    <t>Inventories</t>
  </si>
  <si>
    <t>Other receivables, deposits and prepayments</t>
  </si>
  <si>
    <t>Cash and cash equivalents</t>
  </si>
  <si>
    <t>Current Liabilities</t>
  </si>
  <si>
    <t>Trade payables</t>
  </si>
  <si>
    <t>Other payables and accrued expenses</t>
  </si>
  <si>
    <t>Amount owing to directors of subsidiary companies</t>
  </si>
  <si>
    <t>Bank borrowings</t>
  </si>
  <si>
    <t>Tax liabilities</t>
  </si>
  <si>
    <t xml:space="preserve"> </t>
  </si>
  <si>
    <t>Deferred tax liabilities</t>
  </si>
  <si>
    <t>Reserves</t>
  </si>
  <si>
    <t>CONDENSED CONSOLIDATED STATEMENT OF CHANGES IN EQUITY</t>
  </si>
  <si>
    <t xml:space="preserve">Issued </t>
  </si>
  <si>
    <t>Translation</t>
  </si>
  <si>
    <t>Total</t>
  </si>
  <si>
    <t>Capital</t>
  </si>
  <si>
    <t>Reserve</t>
  </si>
  <si>
    <t>CONDENSED CONSOLIDATED CASH FLOW STATEMENT</t>
  </si>
  <si>
    <t>Current</t>
  </si>
  <si>
    <t>Year</t>
  </si>
  <si>
    <t>Quarter</t>
  </si>
  <si>
    <t>NET INCREASE IN CASH AND CASH EQUIVALENTS</t>
  </si>
  <si>
    <t>CASH AND CASH EQUIVALENTS AS AT BEGINNING OF PERIOD</t>
  </si>
  <si>
    <t>CASH AND CASH EQUIVALENTS AS AT END OF PERIOD</t>
  </si>
  <si>
    <t>* This represents RM2 comprising 2 ordinary shares of RM1.00 each.</t>
  </si>
  <si>
    <t>Balance as of 1 January 2006</t>
  </si>
  <si>
    <t>Goodwill</t>
  </si>
  <si>
    <t>Ireedeemable convertible preference shares</t>
  </si>
  <si>
    <t xml:space="preserve">a)   </t>
  </si>
  <si>
    <t>Net assets per share (RM)</t>
  </si>
  <si>
    <t>Share Premium</t>
  </si>
  <si>
    <t>Foreign Exchange Reserve</t>
  </si>
  <si>
    <t>Prepaid Lease Payment</t>
  </si>
  <si>
    <t>Non Current Assets</t>
  </si>
  <si>
    <t>EFFECTS ON FOREIGN EXCHANGE RATE CHANGES</t>
  </si>
  <si>
    <t>Share</t>
  </si>
  <si>
    <t>Premium</t>
  </si>
  <si>
    <t>Note :</t>
  </si>
  <si>
    <t>Cash and cash equivalents at the end of the financial period comprise the following:</t>
  </si>
  <si>
    <t>Cash and bank balances</t>
  </si>
  <si>
    <t>As at</t>
  </si>
  <si>
    <t>Fixed Deposits</t>
  </si>
  <si>
    <t>Trade receivables</t>
  </si>
  <si>
    <t>Net Cash Generated From Investing Activities</t>
  </si>
  <si>
    <t>Net Cash Used in Operating Activities</t>
  </si>
  <si>
    <t>Net Cash Generated From Financing Activity</t>
  </si>
  <si>
    <t>Deposit with a licensed bank</t>
  </si>
  <si>
    <t>EQUITY AND LIABILITIES</t>
  </si>
  <si>
    <t>Equity attributatble to equity holders of the parent</t>
  </si>
  <si>
    <t>Share Capital</t>
  </si>
  <si>
    <t>Total Equity</t>
  </si>
  <si>
    <t>Total Assets</t>
  </si>
  <si>
    <t>Non-current liabilities</t>
  </si>
  <si>
    <t>Total Liabilities</t>
  </si>
  <si>
    <t>Total Equity and Liabilities</t>
  </si>
  <si>
    <t>Irredeemable</t>
  </si>
  <si>
    <t>Convertible</t>
  </si>
  <si>
    <t>Preference Shares</t>
  </si>
  <si>
    <t>Issuance of ordinary shares</t>
  </si>
  <si>
    <t>(The figures have not been audited)</t>
  </si>
  <si>
    <t>Balance as of 31 December 2006</t>
  </si>
  <si>
    <t>For The Quarter Ended 31 December 2006</t>
  </si>
  <si>
    <t>(Audited)</t>
  </si>
  <si>
    <t>As of 31 December  2006</t>
  </si>
  <si>
    <t>*</t>
  </si>
  <si>
    <t>Net loss for the period</t>
  </si>
  <si>
    <t>Other operating income</t>
  </si>
  <si>
    <t>Operating expenses</t>
  </si>
  <si>
    <t>Operating profit</t>
  </si>
  <si>
    <t>Finance cost</t>
  </si>
  <si>
    <t>Loss before tax</t>
  </si>
  <si>
    <t xml:space="preserve">Loss per share </t>
  </si>
  <si>
    <t xml:space="preserve">Net loss for the period </t>
  </si>
  <si>
    <t>Currency translation difference</t>
  </si>
  <si>
    <t>Issuance of ICPS</t>
  </si>
  <si>
    <t>ICPS Redeemed</t>
  </si>
  <si>
    <t>Accumulated</t>
  </si>
  <si>
    <t>Losses</t>
  </si>
  <si>
    <t>Other</t>
  </si>
  <si>
    <t>Development reserve</t>
  </si>
  <si>
    <t>N/A</t>
  </si>
  <si>
    <t>Net operating profit</t>
  </si>
  <si>
    <t>Adjustment arising on the implementation of Jin Lin Restructuring Scheme</t>
  </si>
  <si>
    <t>b)</t>
  </si>
  <si>
    <t>Profit before tax</t>
  </si>
  <si>
    <t>Net profit for the period</t>
  </si>
  <si>
    <t xml:space="preserve">Earnings per share </t>
  </si>
  <si>
    <t xml:space="preserve">There are no comparative figures for the corresponding quarter of the preceding year.  </t>
  </si>
  <si>
    <t>There are no comparative figures for the corresponding quarter of the preceding year.</t>
  </si>
  <si>
    <t xml:space="preserve"> - Basic (sen) *</t>
  </si>
  <si>
    <t>* Assuming the total number of 154,800,002 shares issued.</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</si>
</sst>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409]d\-mmm\-yy;@"/>
    <numFmt numFmtId="166" formatCode="_(* #,##0.00_);_(* \(#,##0.00\);_(* &quot;-&quot;?_);_(@_)"/>
    <numFmt numFmtId="167" formatCode="_(* #,##0.0_);_(* \(#,##0.0\);_(* &quot;-&quot;?_);_(@_)"/>
    <numFmt numFmtId="168" formatCode="&quot;R&quot;#,##0_);\(&quot;R&quot;#,##0\)"/>
    <numFmt numFmtId="169" formatCode="&quot;R&quot;#,##0_);[Red]\(&quot;R&quot;#,##0\)"/>
    <numFmt numFmtId="170" formatCode="&quot;R&quot;#,##0.00_);\(&quot;R&quot;#,##0.00\)"/>
    <numFmt numFmtId="171" formatCode="&quot;R&quot;#,##0.00_);[Red]\(&quot;R&quot;#,##0.00\)"/>
    <numFmt numFmtId="172" formatCode="_(&quot;R&quot;* #,##0_);_(&quot;R&quot;* \(#,##0\);_(&quot;R&quot;* &quot;-&quot;_);_(@_)"/>
    <numFmt numFmtId="173" formatCode="_(&quot;R&quot;* #,##0.00_);_(&quot;R&quot;* \(#,##0.00\);_(&quot;R&quot;*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0_)"/>
    <numFmt numFmtId="183" formatCode="#,##0.0_);\(#,##0.0\)"/>
    <numFmt numFmtId="184" formatCode="#,##0.000_);\(#,##0.000\)"/>
    <numFmt numFmtId="185" formatCode="0.0"/>
    <numFmt numFmtId="186" formatCode="0.000"/>
    <numFmt numFmtId="187" formatCode="0.0000"/>
    <numFmt numFmtId="188" formatCode="0%;\(0%\)"/>
    <numFmt numFmtId="189" formatCode="00000"/>
    <numFmt numFmtId="190" formatCode="m/d"/>
    <numFmt numFmtId="191" formatCode="[$-409]dddd\,\ mmmm\ dd\,\ yyyy"/>
    <numFmt numFmtId="192" formatCode="[$-409]h:mm:ss\ AM/PM"/>
    <numFmt numFmtId="193" formatCode="_(* #,##0.000_);_(* \(#,##0.000\);_(* &quot;-&quot;?_);_(@_)"/>
    <numFmt numFmtId="194" formatCode="_(* #,##0_);_(* \(#,##0\);_(* &quot;-&quot;?_);_(@_)"/>
  </numFmts>
  <fonts count="13">
    <font>
      <sz val="10"/>
      <name val="Arial"/>
      <family val="0"/>
    </font>
    <font>
      <b/>
      <sz val="10"/>
      <name val="Arial"/>
      <family val="2"/>
    </font>
    <font>
      <sz val="26"/>
      <color indexed="10"/>
      <name val="Arial"/>
      <family val="2"/>
    </font>
    <font>
      <b/>
      <sz val="10"/>
      <color indexed="9"/>
      <name val="Arial"/>
      <family val="2"/>
    </font>
    <font>
      <sz val="10"/>
      <color indexed="9"/>
      <name val="Arial"/>
      <family val="2"/>
    </font>
    <font>
      <i/>
      <sz val="10"/>
      <name val="Arial"/>
      <family val="2"/>
    </font>
    <font>
      <sz val="10"/>
      <color indexed="10"/>
      <name val="Arial"/>
      <family val="2"/>
    </font>
    <font>
      <sz val="8"/>
      <name val="Arial"/>
      <family val="0"/>
    </font>
    <font>
      <b/>
      <i/>
      <sz val="10"/>
      <name val="Arial"/>
      <family val="2"/>
    </font>
    <font>
      <u val="single"/>
      <sz val="10"/>
      <color indexed="12"/>
      <name val="Arial"/>
      <family val="0"/>
    </font>
    <font>
      <u val="single"/>
      <sz val="10"/>
      <color indexed="36"/>
      <name val="Arial"/>
      <family val="0"/>
    </font>
    <font>
      <sz val="10"/>
      <color indexed="12"/>
      <name val="Arial"/>
      <family val="2"/>
    </font>
    <font>
      <b/>
      <u val="single"/>
      <sz val="10"/>
      <name val="Arial"/>
      <family val="2"/>
    </font>
  </fonts>
  <fills count="3">
    <fill>
      <patternFill/>
    </fill>
    <fill>
      <patternFill patternType="gray125"/>
    </fill>
    <fill>
      <patternFill patternType="solid">
        <fgColor indexed="8"/>
        <bgColor indexed="64"/>
      </patternFill>
    </fill>
  </fills>
  <borders count="6">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38">
    <xf numFmtId="0" fontId="0" fillId="0" borderId="0" xfId="0" applyAlignment="1">
      <alignment/>
    </xf>
    <xf numFmtId="0" fontId="0" fillId="0" borderId="0" xfId="0" applyFont="1" applyAlignment="1">
      <alignment/>
    </xf>
    <xf numFmtId="0" fontId="0" fillId="0" borderId="0" xfId="0" applyFont="1" applyAlignment="1" applyProtection="1">
      <alignment/>
      <protection/>
    </xf>
    <xf numFmtId="0" fontId="0" fillId="0" borderId="0" xfId="0" applyFont="1" applyAlignment="1">
      <alignment/>
    </xf>
    <xf numFmtId="37" fontId="0" fillId="0" borderId="0" xfId="0" applyNumberFormat="1" applyFont="1" applyAlignment="1" applyProtection="1">
      <alignment horizontal="center"/>
      <protection/>
    </xf>
    <xf numFmtId="37" fontId="1" fillId="0" borderId="0" xfId="0" applyNumberFormat="1" applyFont="1" applyAlignment="1" applyProtection="1">
      <alignment/>
      <protection/>
    </xf>
    <xf numFmtId="37" fontId="0" fillId="0" borderId="0" xfId="0" applyNumberFormat="1" applyFont="1" applyAlignment="1" applyProtection="1">
      <alignment/>
      <protection/>
    </xf>
    <xf numFmtId="37" fontId="0" fillId="0" borderId="0" xfId="0" applyNumberFormat="1" applyFont="1" applyAlignment="1" applyProtection="1">
      <alignment/>
      <protection/>
    </xf>
    <xf numFmtId="165" fontId="1" fillId="0" borderId="0" xfId="0" applyNumberFormat="1" applyFont="1" applyBorder="1" applyAlignment="1" applyProtection="1">
      <alignment horizontal="center"/>
      <protection/>
    </xf>
    <xf numFmtId="165" fontId="0" fillId="0" borderId="0" xfId="0" applyNumberFormat="1" applyFont="1" applyAlignment="1" applyProtection="1">
      <alignment/>
      <protection/>
    </xf>
    <xf numFmtId="37" fontId="1" fillId="0" borderId="0" xfId="0" applyNumberFormat="1" applyFont="1" applyBorder="1" applyAlignment="1" applyProtection="1">
      <alignment horizontal="center"/>
      <protection/>
    </xf>
    <xf numFmtId="37" fontId="0" fillId="0" borderId="0" xfId="0" applyNumberFormat="1" applyFont="1" applyAlignment="1" applyProtection="1" quotePrefix="1">
      <alignment horizontal="left"/>
      <protection/>
    </xf>
    <xf numFmtId="37" fontId="0" fillId="0" borderId="0" xfId="0" applyNumberFormat="1" applyFont="1" applyBorder="1" applyAlignment="1" applyProtection="1" quotePrefix="1">
      <alignment/>
      <protection/>
    </xf>
    <xf numFmtId="167" fontId="0" fillId="0" borderId="0" xfId="0" applyNumberFormat="1" applyFont="1" applyFill="1" applyAlignment="1" applyProtection="1">
      <alignment/>
      <protection/>
    </xf>
    <xf numFmtId="167" fontId="0" fillId="0" borderId="0" xfId="0" applyNumberFormat="1" applyFont="1" applyFill="1" applyAlignment="1" applyProtection="1">
      <alignment/>
      <protection/>
    </xf>
    <xf numFmtId="167" fontId="0" fillId="0" borderId="0" xfId="0" applyNumberFormat="1" applyFont="1" applyFill="1" applyAlignment="1" applyProtection="1">
      <alignment horizontal="right"/>
      <protection/>
    </xf>
    <xf numFmtId="41" fontId="0" fillId="0" borderId="0" xfId="0" applyNumberFormat="1" applyFont="1" applyFill="1" applyAlignment="1" applyProtection="1">
      <alignment/>
      <protection/>
    </xf>
    <xf numFmtId="37" fontId="0" fillId="0" borderId="0" xfId="0" applyNumberFormat="1" applyFont="1" applyAlignment="1">
      <alignment horizontal="center"/>
    </xf>
    <xf numFmtId="37" fontId="1" fillId="0" borderId="0" xfId="0" applyNumberFormat="1" applyFont="1" applyAlignment="1">
      <alignment/>
    </xf>
    <xf numFmtId="37" fontId="0" fillId="0" borderId="0" xfId="0" applyNumberFormat="1" applyFont="1" applyAlignment="1">
      <alignment/>
    </xf>
    <xf numFmtId="37" fontId="2" fillId="0" borderId="0" xfId="0" applyNumberFormat="1" applyFont="1" applyAlignment="1">
      <alignment/>
    </xf>
    <xf numFmtId="37" fontId="1" fillId="0" borderId="0" xfId="0" applyNumberFormat="1" applyFont="1" applyAlignment="1">
      <alignment/>
    </xf>
    <xf numFmtId="37" fontId="0" fillId="0" borderId="0" xfId="0" applyNumberFormat="1" applyFont="1" applyFill="1" applyBorder="1" applyAlignment="1">
      <alignment/>
    </xf>
    <xf numFmtId="37" fontId="1" fillId="0" borderId="0" xfId="0" applyNumberFormat="1" applyFont="1" applyFill="1" applyBorder="1" applyAlignment="1" applyProtection="1">
      <alignment/>
      <protection/>
    </xf>
    <xf numFmtId="37" fontId="1" fillId="0" borderId="0" xfId="0" applyNumberFormat="1" applyFont="1" applyFill="1" applyBorder="1" applyAlignment="1" applyProtection="1">
      <alignment horizontal="center"/>
      <protection/>
    </xf>
    <xf numFmtId="37" fontId="8" fillId="0" borderId="0" xfId="0" applyNumberFormat="1" applyFont="1" applyFill="1" applyBorder="1" applyAlignment="1" quotePrefix="1">
      <alignment horizontal="center"/>
    </xf>
    <xf numFmtId="37" fontId="0" fillId="0" borderId="0" xfId="0" applyNumberFormat="1" applyFont="1" applyAlignment="1">
      <alignment/>
    </xf>
    <xf numFmtId="37" fontId="5" fillId="0" borderId="0" xfId="0" applyNumberFormat="1" applyFont="1" applyFill="1" applyBorder="1" applyAlignment="1" applyProtection="1">
      <alignment horizontal="center"/>
      <protection/>
    </xf>
    <xf numFmtId="37" fontId="0" fillId="0" borderId="0" xfId="0" applyNumberFormat="1" applyFont="1" applyFill="1" applyBorder="1" applyAlignment="1" applyProtection="1">
      <alignment/>
      <protection/>
    </xf>
    <xf numFmtId="37" fontId="1" fillId="0" borderId="0" xfId="0" applyNumberFormat="1" applyFont="1" applyFill="1" applyBorder="1" applyAlignment="1">
      <alignment/>
    </xf>
    <xf numFmtId="37" fontId="0" fillId="0" borderId="0" xfId="0" applyNumberFormat="1" applyFont="1" applyFill="1" applyBorder="1" applyAlignment="1">
      <alignment/>
    </xf>
    <xf numFmtId="41" fontId="0" fillId="0" borderId="0" xfId="0" applyNumberFormat="1" applyFont="1" applyFill="1" applyBorder="1" applyAlignment="1">
      <alignment/>
    </xf>
    <xf numFmtId="41" fontId="0" fillId="0" borderId="0" xfId="0" applyNumberFormat="1" applyFont="1" applyFill="1" applyBorder="1" applyAlignment="1">
      <alignment horizontal="center"/>
    </xf>
    <xf numFmtId="41" fontId="1" fillId="0" borderId="0" xfId="0" applyNumberFormat="1" applyFont="1" applyFill="1" applyBorder="1" applyAlignment="1">
      <alignment/>
    </xf>
    <xf numFmtId="37" fontId="1" fillId="0" borderId="0" xfId="0" applyNumberFormat="1" applyFont="1" applyFill="1" applyBorder="1" applyAlignment="1">
      <alignment/>
    </xf>
    <xf numFmtId="0" fontId="0" fillId="0" borderId="0" xfId="0" applyFont="1" applyAlignment="1">
      <alignment vertical="top" wrapText="1"/>
    </xf>
    <xf numFmtId="37" fontId="6" fillId="0" borderId="0" xfId="0" applyNumberFormat="1" applyFont="1" applyAlignment="1">
      <alignment/>
    </xf>
    <xf numFmtId="0" fontId="6" fillId="0" borderId="0" xfId="0" applyFont="1" applyAlignment="1">
      <alignment/>
    </xf>
    <xf numFmtId="37" fontId="1" fillId="0" borderId="0" xfId="0" applyNumberFormat="1" applyFont="1" applyFill="1" applyBorder="1" applyAlignment="1" applyProtection="1">
      <alignment/>
      <protection/>
    </xf>
    <xf numFmtId="41" fontId="0" fillId="0" borderId="0" xfId="0" applyNumberFormat="1" applyFont="1" applyFill="1" applyBorder="1" applyAlignment="1">
      <alignment/>
    </xf>
    <xf numFmtId="41" fontId="0" fillId="0" borderId="0" xfId="0" applyNumberFormat="1" applyFont="1" applyFill="1" applyBorder="1" applyAlignment="1" applyProtection="1">
      <alignment/>
      <protection/>
    </xf>
    <xf numFmtId="37" fontId="8" fillId="0" borderId="0" xfId="0" applyNumberFormat="1" applyFont="1" applyFill="1" applyBorder="1" applyAlignment="1" applyProtection="1">
      <alignment horizontal="center"/>
      <protection/>
    </xf>
    <xf numFmtId="41" fontId="0" fillId="0" borderId="0" xfId="0" applyNumberFormat="1" applyFont="1" applyFill="1" applyBorder="1" applyAlignment="1" quotePrefix="1">
      <alignment horizontal="right"/>
    </xf>
    <xf numFmtId="41" fontId="0" fillId="0" borderId="0" xfId="0" applyNumberFormat="1" applyFont="1" applyFill="1" applyBorder="1" applyAlignment="1">
      <alignment horizontal="left"/>
    </xf>
    <xf numFmtId="41" fontId="0" fillId="0" borderId="0" xfId="0" applyNumberFormat="1" applyFont="1" applyAlignment="1">
      <alignment horizontal="center"/>
    </xf>
    <xf numFmtId="41" fontId="0" fillId="0" borderId="0" xfId="0" applyNumberFormat="1" applyFont="1" applyAlignment="1">
      <alignment/>
    </xf>
    <xf numFmtId="41" fontId="1" fillId="0" borderId="0" xfId="0" applyNumberFormat="1" applyFont="1" applyFill="1" applyBorder="1" applyAlignment="1" applyProtection="1">
      <alignment horizontal="center"/>
      <protection/>
    </xf>
    <xf numFmtId="41" fontId="0" fillId="0" borderId="0" xfId="0" applyNumberFormat="1" applyFont="1" applyFill="1" applyBorder="1" applyAlignment="1" quotePrefix="1">
      <alignment horizontal="left"/>
    </xf>
    <xf numFmtId="41" fontId="1" fillId="0" borderId="0" xfId="0" applyNumberFormat="1" applyFont="1" applyFill="1" applyBorder="1" applyAlignment="1">
      <alignment horizontal="center"/>
    </xf>
    <xf numFmtId="41" fontId="0" fillId="0" borderId="0" xfId="0" applyNumberFormat="1" applyFont="1" applyFill="1" applyBorder="1" applyAlignment="1" applyProtection="1">
      <alignment horizontal="center"/>
      <protection/>
    </xf>
    <xf numFmtId="41" fontId="0" fillId="0" borderId="0" xfId="15" applyNumberFormat="1" applyFont="1" applyFill="1" applyBorder="1" applyAlignment="1" applyProtection="1">
      <alignment horizontal="center"/>
      <protection/>
    </xf>
    <xf numFmtId="37" fontId="1" fillId="0" borderId="0" xfId="0" applyNumberFormat="1" applyFont="1" applyFill="1" applyBorder="1" applyAlignment="1" applyProtection="1">
      <alignment horizontal="right"/>
      <protection/>
    </xf>
    <xf numFmtId="37" fontId="1" fillId="0" borderId="0" xfId="0" applyNumberFormat="1" applyFont="1" applyFill="1" applyBorder="1" applyAlignment="1">
      <alignment horizontal="right"/>
    </xf>
    <xf numFmtId="37" fontId="0" fillId="0" borderId="0" xfId="0" applyNumberFormat="1" applyFont="1" applyFill="1" applyBorder="1" applyAlignment="1">
      <alignment horizontal="right"/>
    </xf>
    <xf numFmtId="41" fontId="0" fillId="0" borderId="0" xfId="0" applyNumberFormat="1" applyFont="1" applyFill="1" applyBorder="1" applyAlignment="1">
      <alignment horizontal="right"/>
    </xf>
    <xf numFmtId="41" fontId="0" fillId="0" borderId="1" xfId="0" applyNumberFormat="1" applyFont="1" applyFill="1" applyBorder="1" applyAlignment="1">
      <alignment horizontal="right"/>
    </xf>
    <xf numFmtId="41" fontId="0" fillId="0" borderId="0" xfId="0" applyNumberFormat="1" applyFont="1" applyBorder="1" applyAlignment="1" applyProtection="1">
      <alignment horizontal="right"/>
      <protection/>
    </xf>
    <xf numFmtId="41" fontId="0" fillId="0" borderId="0" xfId="0" applyNumberFormat="1" applyFont="1" applyFill="1" applyBorder="1" applyAlignment="1" applyProtection="1" quotePrefix="1">
      <alignment horizontal="right"/>
      <protection/>
    </xf>
    <xf numFmtId="37" fontId="1" fillId="0" borderId="0" xfId="0" applyNumberFormat="1" applyFont="1" applyAlignment="1">
      <alignment horizontal="right"/>
    </xf>
    <xf numFmtId="41" fontId="0" fillId="0" borderId="1" xfId="0" applyNumberFormat="1" applyFont="1" applyFill="1" applyBorder="1" applyAlignment="1">
      <alignment/>
    </xf>
    <xf numFmtId="41" fontId="0" fillId="0" borderId="2" xfId="0" applyNumberFormat="1" applyFont="1" applyFill="1" applyBorder="1" applyAlignment="1">
      <alignment horizontal="right"/>
    </xf>
    <xf numFmtId="0" fontId="1" fillId="0" borderId="0" xfId="0" applyFont="1" applyAlignment="1">
      <alignment horizontal="right"/>
    </xf>
    <xf numFmtId="41" fontId="1" fillId="0" borderId="0" xfId="0" applyNumberFormat="1" applyFont="1" applyFill="1" applyBorder="1" applyAlignment="1">
      <alignment horizontal="right"/>
    </xf>
    <xf numFmtId="43" fontId="0" fillId="0" borderId="0" xfId="0" applyNumberFormat="1" applyFont="1" applyFill="1" applyBorder="1" applyAlignment="1" applyProtection="1">
      <alignment horizontal="center"/>
      <protection/>
    </xf>
    <xf numFmtId="43" fontId="0" fillId="0" borderId="2" xfId="0" applyNumberFormat="1" applyFont="1" applyFill="1" applyBorder="1" applyAlignment="1" applyProtection="1">
      <alignment horizontal="center"/>
      <protection/>
    </xf>
    <xf numFmtId="0" fontId="0" fillId="0" borderId="0" xfId="0" applyFont="1" applyAlignment="1">
      <alignment horizontal="justify" vertical="top" wrapText="1"/>
    </xf>
    <xf numFmtId="41" fontId="0" fillId="0" borderId="3" xfId="0" applyNumberFormat="1" applyFont="1" applyFill="1" applyBorder="1" applyAlignment="1" applyProtection="1">
      <alignment/>
      <protection/>
    </xf>
    <xf numFmtId="41" fontId="0" fillId="0" borderId="3" xfId="0" applyNumberFormat="1" applyFont="1" applyFill="1" applyBorder="1" applyAlignment="1">
      <alignment/>
    </xf>
    <xf numFmtId="41" fontId="0" fillId="0" borderId="2" xfId="0" applyNumberFormat="1" applyFont="1" applyFill="1" applyBorder="1" applyAlignment="1">
      <alignment horizontal="center"/>
    </xf>
    <xf numFmtId="41" fontId="0" fillId="0" borderId="4" xfId="0" applyNumberFormat="1" applyFont="1" applyFill="1" applyBorder="1" applyAlignment="1">
      <alignment horizontal="right"/>
    </xf>
    <xf numFmtId="41" fontId="0" fillId="0" borderId="5" xfId="0" applyNumberFormat="1" applyFont="1" applyFill="1" applyBorder="1" applyAlignment="1">
      <alignment horizontal="right"/>
    </xf>
    <xf numFmtId="165" fontId="1" fillId="0" borderId="0" xfId="0" applyNumberFormat="1" applyFont="1" applyFill="1" applyBorder="1" applyAlignment="1" applyProtection="1">
      <alignment horizontal="right"/>
      <protection/>
    </xf>
    <xf numFmtId="41" fontId="1" fillId="0" borderId="5" xfId="0" applyNumberFormat="1" applyFont="1" applyFill="1" applyBorder="1" applyAlignment="1">
      <alignment horizontal="right"/>
    </xf>
    <xf numFmtId="15" fontId="1" fillId="0" borderId="0" xfId="0" applyNumberFormat="1" applyFont="1" applyFill="1" applyBorder="1" applyAlignment="1">
      <alignment horizontal="right"/>
    </xf>
    <xf numFmtId="37" fontId="1" fillId="0" borderId="0" xfId="0" applyNumberFormat="1" applyFont="1" applyBorder="1" applyAlignment="1" applyProtection="1">
      <alignment horizontal="right"/>
      <protection/>
    </xf>
    <xf numFmtId="165" fontId="1" fillId="0" borderId="0" xfId="0" applyNumberFormat="1" applyFont="1" applyBorder="1" applyAlignment="1" applyProtection="1">
      <alignment horizontal="right"/>
      <protection/>
    </xf>
    <xf numFmtId="41" fontId="1" fillId="0" borderId="0" xfId="0" applyNumberFormat="1" applyFont="1" applyFill="1" applyBorder="1" applyAlignment="1" applyProtection="1">
      <alignment horizontal="right"/>
      <protection/>
    </xf>
    <xf numFmtId="41" fontId="0" fillId="0" borderId="4" xfId="0" applyNumberFormat="1" applyFont="1" applyFill="1" applyBorder="1" applyAlignment="1">
      <alignment/>
    </xf>
    <xf numFmtId="0" fontId="1" fillId="0" borderId="0" xfId="0" applyFont="1" applyAlignment="1">
      <alignment/>
    </xf>
    <xf numFmtId="15" fontId="1" fillId="0" borderId="0" xfId="0" applyNumberFormat="1" applyFont="1" applyFill="1" applyBorder="1" applyAlignment="1" applyProtection="1">
      <alignment horizontal="right"/>
      <protection/>
    </xf>
    <xf numFmtId="41" fontId="0" fillId="0" borderId="1" xfId="0" applyNumberFormat="1" applyFont="1" applyFill="1" applyBorder="1" applyAlignment="1" applyProtection="1">
      <alignment/>
      <protection/>
    </xf>
    <xf numFmtId="41" fontId="0" fillId="0" borderId="5" xfId="0" applyNumberFormat="1" applyFont="1" applyBorder="1" applyAlignment="1">
      <alignment/>
    </xf>
    <xf numFmtId="0" fontId="11" fillId="0" borderId="0" xfId="0" applyFont="1" applyAlignment="1">
      <alignment/>
    </xf>
    <xf numFmtId="15" fontId="1" fillId="0" borderId="0" xfId="0" applyNumberFormat="1" applyFont="1" applyFill="1" applyBorder="1" applyAlignment="1" applyProtection="1" quotePrefix="1">
      <alignment horizontal="right"/>
      <protection/>
    </xf>
    <xf numFmtId="41" fontId="0" fillId="0" borderId="3" xfId="0" applyNumberFormat="1" applyFont="1" applyFill="1" applyBorder="1" applyAlignment="1" applyProtection="1">
      <alignment horizontal="center"/>
      <protection/>
    </xf>
    <xf numFmtId="41" fontId="0" fillId="0" borderId="3" xfId="0" applyNumberFormat="1" applyFont="1" applyFill="1" applyBorder="1" applyAlignment="1">
      <alignment horizontal="center"/>
    </xf>
    <xf numFmtId="41" fontId="0" fillId="0" borderId="0" xfId="0" applyNumberFormat="1" applyFont="1" applyFill="1" applyBorder="1" applyAlignment="1" applyProtection="1">
      <alignment horizontal="right"/>
      <protection/>
    </xf>
    <xf numFmtId="41" fontId="1" fillId="0" borderId="1" xfId="0" applyNumberFormat="1" applyFont="1" applyFill="1" applyBorder="1" applyAlignment="1" applyProtection="1">
      <alignment horizontal="center"/>
      <protection/>
    </xf>
    <xf numFmtId="41" fontId="1" fillId="0" borderId="5" xfId="0" applyNumberFormat="1" applyFont="1" applyBorder="1" applyAlignment="1">
      <alignment/>
    </xf>
    <xf numFmtId="43" fontId="0" fillId="0" borderId="2" xfId="0" applyNumberFormat="1" applyFont="1" applyFill="1" applyBorder="1" applyAlignment="1" applyProtection="1">
      <alignment horizontal="right"/>
      <protection/>
    </xf>
    <xf numFmtId="37" fontId="0" fillId="0" borderId="0" xfId="0" applyNumberFormat="1" applyFont="1" applyAlignment="1" applyProtection="1">
      <alignment horizontal="right"/>
      <protection/>
    </xf>
    <xf numFmtId="41" fontId="0" fillId="0" borderId="0" xfId="0" applyNumberFormat="1" applyFont="1" applyAlignment="1">
      <alignment horizontal="right"/>
    </xf>
    <xf numFmtId="37" fontId="0" fillId="0" borderId="0" xfId="0" applyNumberFormat="1" applyFont="1" applyBorder="1" applyAlignment="1" applyProtection="1">
      <alignment/>
      <protection/>
    </xf>
    <xf numFmtId="37" fontId="0" fillId="0" borderId="0" xfId="0" applyNumberFormat="1" applyFont="1" applyBorder="1" applyAlignment="1" applyProtection="1">
      <alignment horizontal="right"/>
      <protection/>
    </xf>
    <xf numFmtId="41" fontId="0" fillId="0" borderId="1" xfId="0" applyNumberFormat="1" applyFont="1" applyBorder="1" applyAlignment="1">
      <alignment/>
    </xf>
    <xf numFmtId="41" fontId="0" fillId="0" borderId="1" xfId="0" applyNumberFormat="1" applyFont="1" applyBorder="1" applyAlignment="1">
      <alignment horizontal="right"/>
    </xf>
    <xf numFmtId="37" fontId="0" fillId="0" borderId="1" xfId="0" applyNumberFormat="1" applyFont="1" applyBorder="1" applyAlignment="1" applyProtection="1">
      <alignment/>
      <protection/>
    </xf>
    <xf numFmtId="37" fontId="0" fillId="0" borderId="1" xfId="0" applyNumberFormat="1" applyFont="1" applyBorder="1" applyAlignment="1" applyProtection="1">
      <alignment horizontal="right"/>
      <protection/>
    </xf>
    <xf numFmtId="41" fontId="0" fillId="0" borderId="0" xfId="0" applyNumberFormat="1" applyFont="1" applyBorder="1" applyAlignment="1">
      <alignment/>
    </xf>
    <xf numFmtId="41" fontId="0" fillId="0" borderId="0" xfId="0" applyNumberFormat="1" applyFont="1" applyBorder="1" applyAlignment="1">
      <alignment horizontal="right"/>
    </xf>
    <xf numFmtId="41" fontId="0" fillId="0" borderId="5" xfId="0" applyNumberFormat="1" applyFont="1" applyBorder="1" applyAlignment="1">
      <alignment horizontal="right"/>
    </xf>
    <xf numFmtId="37" fontId="0" fillId="0" borderId="5" xfId="0" applyNumberFormat="1" applyFont="1" applyBorder="1" applyAlignment="1" applyProtection="1">
      <alignment/>
      <protection/>
    </xf>
    <xf numFmtId="37" fontId="0" fillId="0" borderId="5" xfId="0" applyNumberFormat="1" applyFont="1" applyBorder="1" applyAlignment="1" applyProtection="1">
      <alignment horizontal="right"/>
      <protection/>
    </xf>
    <xf numFmtId="37" fontId="0" fillId="0" borderId="0" xfId="0" applyNumberFormat="1" applyFont="1" applyBorder="1" applyAlignment="1" applyProtection="1" quotePrefix="1">
      <alignment horizontal="right"/>
      <protection/>
    </xf>
    <xf numFmtId="166" fontId="0" fillId="0" borderId="0" xfId="0" applyNumberFormat="1" applyFont="1" applyFill="1" applyAlignment="1" applyProtection="1">
      <alignment horizontal="right" vertical="top"/>
      <protection/>
    </xf>
    <xf numFmtId="166" fontId="0" fillId="0" borderId="0" xfId="0" applyNumberFormat="1" applyFont="1" applyFill="1" applyAlignment="1" applyProtection="1">
      <alignment horizontal="right"/>
      <protection/>
    </xf>
    <xf numFmtId="41" fontId="0" fillId="0" borderId="0" xfId="0" applyNumberFormat="1" applyFont="1" applyFill="1" applyAlignment="1" applyProtection="1">
      <alignment horizontal="right"/>
      <protection/>
    </xf>
    <xf numFmtId="37" fontId="0" fillId="0" borderId="0" xfId="0" applyNumberFormat="1" applyFont="1" applyFill="1" applyAlignment="1" applyProtection="1">
      <alignment/>
      <protection/>
    </xf>
    <xf numFmtId="0" fontId="0" fillId="0" borderId="0" xfId="0" applyFont="1" applyFill="1" applyAlignment="1" applyProtection="1">
      <alignment/>
      <protection/>
    </xf>
    <xf numFmtId="37" fontId="0" fillId="0" borderId="0" xfId="0" applyNumberFormat="1" applyFont="1" applyFill="1" applyAlignment="1" applyProtection="1">
      <alignment/>
      <protection/>
    </xf>
    <xf numFmtId="0" fontId="0" fillId="0" borderId="0" xfId="0" applyFont="1" applyFill="1" applyAlignment="1">
      <alignment/>
    </xf>
    <xf numFmtId="41" fontId="11" fillId="0" borderId="0" xfId="0" applyNumberFormat="1" applyFont="1" applyAlignment="1">
      <alignment horizontal="center"/>
    </xf>
    <xf numFmtId="41" fontId="11" fillId="0" borderId="0" xfId="0" applyNumberFormat="1" applyFont="1" applyAlignment="1">
      <alignment/>
    </xf>
    <xf numFmtId="0" fontId="0" fillId="0" borderId="0" xfId="0" applyFont="1" applyAlignment="1">
      <alignment vertical="top"/>
    </xf>
    <xf numFmtId="0" fontId="0" fillId="0" borderId="0" xfId="0" applyFont="1" applyAlignment="1">
      <alignment horizontal="justify" vertical="justify"/>
    </xf>
    <xf numFmtId="166" fontId="0" fillId="0" borderId="0" xfId="0" applyNumberFormat="1" applyFont="1" applyFill="1" applyAlignment="1" applyProtection="1">
      <alignment/>
      <protection/>
    </xf>
    <xf numFmtId="37" fontId="12" fillId="0" borderId="0" xfId="0" applyNumberFormat="1" applyFont="1" applyAlignment="1" applyProtection="1">
      <alignment/>
      <protection/>
    </xf>
    <xf numFmtId="37" fontId="1" fillId="0" borderId="0" xfId="0" applyNumberFormat="1" applyFont="1" applyAlignment="1" applyProtection="1">
      <alignment horizontal="center"/>
      <protection/>
    </xf>
    <xf numFmtId="0" fontId="0" fillId="0" borderId="0" xfId="0" applyFont="1" applyAlignment="1" applyProtection="1">
      <alignment horizontal="center"/>
      <protection/>
    </xf>
    <xf numFmtId="0" fontId="0" fillId="0" borderId="0" xfId="0" applyFont="1" applyAlignment="1" applyProtection="1">
      <alignment/>
      <protection/>
    </xf>
    <xf numFmtId="37" fontId="0" fillId="0" borderId="0" xfId="0" applyNumberFormat="1" applyFont="1" applyAlignment="1" applyProtection="1">
      <alignment horizontal="center"/>
      <protection/>
    </xf>
    <xf numFmtId="37" fontId="3" fillId="2" borderId="0" xfId="0" applyNumberFormat="1" applyFont="1" applyFill="1" applyAlignment="1" applyProtection="1">
      <alignment horizontal="center"/>
      <protection/>
    </xf>
    <xf numFmtId="0" fontId="4" fillId="2" borderId="0" xfId="0" applyFont="1" applyFill="1" applyAlignment="1" applyProtection="1">
      <alignment horizontal="center"/>
      <protection/>
    </xf>
    <xf numFmtId="0" fontId="4" fillId="2" borderId="0" xfId="0" applyFont="1" applyFill="1" applyAlignment="1" applyProtection="1">
      <alignment/>
      <protection/>
    </xf>
    <xf numFmtId="37" fontId="0" fillId="0" borderId="0" xfId="0" applyNumberFormat="1" applyFont="1" applyAlignment="1" applyProtection="1">
      <alignment/>
      <protection/>
    </xf>
    <xf numFmtId="37" fontId="5" fillId="0" borderId="0" xfId="0" applyNumberFormat="1" applyFont="1" applyAlignment="1" applyProtection="1">
      <alignment horizontal="center"/>
      <protection/>
    </xf>
    <xf numFmtId="0" fontId="0" fillId="0" borderId="0" xfId="0" applyFont="1" applyAlignment="1">
      <alignment horizontal="left" vertical="justify"/>
    </xf>
    <xf numFmtId="0" fontId="0" fillId="0" borderId="0" xfId="0" applyFont="1" applyAlignment="1">
      <alignment horizontal="justify" vertical="justify"/>
    </xf>
    <xf numFmtId="37" fontId="5" fillId="0" borderId="0" xfId="0" applyNumberFormat="1" applyFont="1" applyAlignment="1">
      <alignment horizontal="center"/>
    </xf>
    <xf numFmtId="0" fontId="5" fillId="0" borderId="0" xfId="0" applyFont="1" applyAlignment="1">
      <alignment horizontal="center"/>
    </xf>
    <xf numFmtId="37" fontId="1" fillId="0" borderId="0" xfId="0" applyNumberFormat="1" applyFont="1" applyAlignment="1">
      <alignment horizontal="center"/>
    </xf>
    <xf numFmtId="0" fontId="0" fillId="0" borderId="0" xfId="0" applyFont="1" applyAlignment="1">
      <alignment horizontal="center"/>
    </xf>
    <xf numFmtId="37" fontId="3" fillId="2" borderId="0" xfId="0" applyNumberFormat="1" applyFont="1" applyFill="1" applyAlignment="1">
      <alignment horizontal="center"/>
    </xf>
    <xf numFmtId="0" fontId="4" fillId="2" borderId="0" xfId="0" applyFont="1" applyFill="1" applyAlignment="1">
      <alignment horizontal="center"/>
    </xf>
    <xf numFmtId="0" fontId="0" fillId="0" borderId="0" xfId="0" applyFont="1" applyAlignment="1">
      <alignment horizontal="justify" vertical="top" wrapText="1"/>
    </xf>
    <xf numFmtId="37" fontId="0" fillId="0" borderId="0" xfId="0" applyNumberFormat="1" applyFont="1" applyAlignment="1">
      <alignment/>
    </xf>
    <xf numFmtId="0" fontId="0" fillId="0" borderId="0" xfId="0" applyFont="1" applyAlignment="1">
      <alignment/>
    </xf>
    <xf numFmtId="37" fontId="0" fillId="0" borderId="0" xfId="0"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742950</xdr:colOff>
      <xdr:row>36</xdr:row>
      <xdr:rowOff>0</xdr:rowOff>
    </xdr:from>
    <xdr:ext cx="1552575" cy="95250"/>
    <xdr:sp>
      <xdr:nvSpPr>
        <xdr:cNvPr id="1" name="TextBox 1"/>
        <xdr:cNvSpPr txBox="1">
          <a:spLocks noChangeArrowheads="1"/>
        </xdr:cNvSpPr>
      </xdr:nvSpPr>
      <xdr:spPr>
        <a:xfrm>
          <a:off x="981075" y="6181725"/>
          <a:ext cx="155257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638175</xdr:colOff>
      <xdr:row>37</xdr:row>
      <xdr:rowOff>9525</xdr:rowOff>
    </xdr:from>
    <xdr:ext cx="76200" cy="200025"/>
    <xdr:sp>
      <xdr:nvSpPr>
        <xdr:cNvPr id="2" name="TextBox 2"/>
        <xdr:cNvSpPr txBox="1">
          <a:spLocks noChangeArrowheads="1"/>
        </xdr:cNvSpPr>
      </xdr:nvSpPr>
      <xdr:spPr>
        <a:xfrm>
          <a:off x="876300" y="63531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200025</xdr:colOff>
      <xdr:row>38</xdr:row>
      <xdr:rowOff>19050</xdr:rowOff>
    </xdr:from>
    <xdr:to>
      <xdr:col>9</xdr:col>
      <xdr:colOff>9525</xdr:colOff>
      <xdr:row>40</xdr:row>
      <xdr:rowOff>0</xdr:rowOff>
    </xdr:to>
    <xdr:sp>
      <xdr:nvSpPr>
        <xdr:cNvPr id="3" name="TextBox 5"/>
        <xdr:cNvSpPr txBox="1">
          <a:spLocks noChangeArrowheads="1"/>
        </xdr:cNvSpPr>
      </xdr:nvSpPr>
      <xdr:spPr>
        <a:xfrm>
          <a:off x="200025" y="6524625"/>
          <a:ext cx="6534150" cy="3048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are no comparative figures for the corresponding quarter of the preceding year. </a:t>
          </a:r>
        </a:p>
      </xdr:txBody>
    </xdr:sp>
    <xdr:clientData/>
  </xdr:twoCellAnchor>
  <xdr:twoCellAnchor>
    <xdr:from>
      <xdr:col>1</xdr:col>
      <xdr:colOff>0</xdr:colOff>
      <xdr:row>40</xdr:row>
      <xdr:rowOff>9525</xdr:rowOff>
    </xdr:from>
    <xdr:to>
      <xdr:col>9</xdr:col>
      <xdr:colOff>0</xdr:colOff>
      <xdr:row>41</xdr:row>
      <xdr:rowOff>209550</xdr:rowOff>
    </xdr:to>
    <xdr:sp>
      <xdr:nvSpPr>
        <xdr:cNvPr id="4" name="TextBox 8"/>
        <xdr:cNvSpPr txBox="1">
          <a:spLocks noChangeArrowheads="1"/>
        </xdr:cNvSpPr>
      </xdr:nvSpPr>
      <xdr:spPr>
        <a:xfrm>
          <a:off x="238125" y="6838950"/>
          <a:ext cx="6486525" cy="7239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Group's Proforma Income Statement for the Quarter Ended 31 December 2006 (excluded adjustment of RM23.8 million arising from the implementation of Jin Lin Restructuring Scheme) and assuming the Company completed its acquisitions of operating subsidiaries on 1 January 2006 are as follow:</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2152650</xdr:colOff>
      <xdr:row>71</xdr:row>
      <xdr:rowOff>38100</xdr:rowOff>
    </xdr:from>
    <xdr:ext cx="76200" cy="200025"/>
    <xdr:sp>
      <xdr:nvSpPr>
        <xdr:cNvPr id="1" name="TextBox 3"/>
        <xdr:cNvSpPr txBox="1">
          <a:spLocks noChangeArrowheads="1"/>
        </xdr:cNvSpPr>
      </xdr:nvSpPr>
      <xdr:spPr>
        <a:xfrm>
          <a:off x="2152650" y="112395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K71"/>
  <sheetViews>
    <sheetView tabSelected="1" view="pageBreakPreview" zoomScaleSheetLayoutView="100" workbookViewId="0" topLeftCell="A1">
      <selection activeCell="F66" sqref="F66"/>
    </sheetView>
  </sheetViews>
  <sheetFormatPr defaultColWidth="9.140625" defaultRowHeight="12.75"/>
  <cols>
    <col min="1" max="1" width="3.57421875" style="3" customWidth="1"/>
    <col min="2" max="2" width="27.00390625" style="3" customWidth="1"/>
    <col min="3" max="3" width="14.28125" style="3" customWidth="1"/>
    <col min="4" max="4" width="3.57421875" style="3" customWidth="1"/>
    <col min="5" max="5" width="14.28125" style="3" customWidth="1"/>
    <col min="6" max="6" width="6.00390625" style="3" customWidth="1"/>
    <col min="7" max="7" width="14.28125" style="3" customWidth="1"/>
    <col min="8" max="8" width="3.57421875" style="3" customWidth="1"/>
    <col min="9" max="9" width="14.28125" style="3" customWidth="1"/>
    <col min="10" max="16384" width="9.140625" style="3" customWidth="1"/>
  </cols>
  <sheetData>
    <row r="1" spans="1:10" ht="12.75">
      <c r="A1" s="117" t="s">
        <v>12</v>
      </c>
      <c r="B1" s="118"/>
      <c r="C1" s="118"/>
      <c r="D1" s="118"/>
      <c r="E1" s="118"/>
      <c r="F1" s="118"/>
      <c r="G1" s="118"/>
      <c r="H1" s="118"/>
      <c r="I1" s="118"/>
      <c r="J1" s="119"/>
    </row>
    <row r="2" spans="1:10" ht="12.75">
      <c r="A2" s="120" t="s">
        <v>0</v>
      </c>
      <c r="B2" s="118"/>
      <c r="C2" s="118"/>
      <c r="D2" s="118"/>
      <c r="E2" s="118"/>
      <c r="F2" s="118"/>
      <c r="G2" s="118"/>
      <c r="H2" s="118"/>
      <c r="I2" s="118"/>
      <c r="J2" s="119"/>
    </row>
    <row r="3" spans="1:10" ht="11.25" customHeight="1">
      <c r="A3" s="5"/>
      <c r="B3" s="6"/>
      <c r="C3" s="7"/>
      <c r="D3" s="7"/>
      <c r="E3" s="4"/>
      <c r="F3" s="6"/>
      <c r="G3" s="7"/>
      <c r="H3" s="6"/>
      <c r="I3" s="6"/>
      <c r="J3" s="6"/>
    </row>
    <row r="4" spans="1:10" ht="12.75">
      <c r="A4" s="121" t="s">
        <v>1</v>
      </c>
      <c r="B4" s="122"/>
      <c r="C4" s="122"/>
      <c r="D4" s="122"/>
      <c r="E4" s="122"/>
      <c r="F4" s="122"/>
      <c r="G4" s="122"/>
      <c r="H4" s="122"/>
      <c r="I4" s="122"/>
      <c r="J4" s="123"/>
    </row>
    <row r="5" spans="1:10" ht="12.75">
      <c r="A5" s="117" t="s">
        <v>80</v>
      </c>
      <c r="B5" s="118"/>
      <c r="C5" s="118"/>
      <c r="D5" s="118"/>
      <c r="E5" s="118"/>
      <c r="F5" s="118"/>
      <c r="G5" s="118"/>
      <c r="H5" s="118"/>
      <c r="I5" s="118"/>
      <c r="J5" s="119"/>
    </row>
    <row r="6" spans="1:10" ht="12.75">
      <c r="A6" s="125" t="s">
        <v>78</v>
      </c>
      <c r="B6" s="125"/>
      <c r="C6" s="125"/>
      <c r="D6" s="125"/>
      <c r="E6" s="125"/>
      <c r="F6" s="125"/>
      <c r="G6" s="125"/>
      <c r="H6" s="125"/>
      <c r="I6" s="125"/>
      <c r="J6" s="119"/>
    </row>
    <row r="7" spans="1:10" ht="12.75">
      <c r="A7" s="6"/>
      <c r="B7" s="6"/>
      <c r="C7" s="7"/>
      <c r="D7" s="7"/>
      <c r="E7" s="4"/>
      <c r="F7" s="6"/>
      <c r="G7" s="7"/>
      <c r="H7" s="6"/>
      <c r="I7" s="6"/>
      <c r="J7" s="6"/>
    </row>
    <row r="8" spans="1:10" ht="12.75">
      <c r="A8" s="6"/>
      <c r="B8" s="6"/>
      <c r="C8" s="7"/>
      <c r="D8" s="7"/>
      <c r="E8" s="4"/>
      <c r="F8" s="6"/>
      <c r="G8" s="7"/>
      <c r="H8" s="6"/>
      <c r="I8" s="6"/>
      <c r="J8" s="6"/>
    </row>
    <row r="9" spans="1:10" ht="12.75">
      <c r="A9" s="6"/>
      <c r="B9" s="6"/>
      <c r="C9" s="117" t="s">
        <v>2</v>
      </c>
      <c r="D9" s="117"/>
      <c r="E9" s="117"/>
      <c r="F9" s="6"/>
      <c r="G9" s="117" t="s">
        <v>3</v>
      </c>
      <c r="H9" s="117"/>
      <c r="I9" s="117"/>
      <c r="J9" s="6"/>
    </row>
    <row r="10" spans="1:10" ht="12.75">
      <c r="A10" s="6"/>
      <c r="B10" s="6"/>
      <c r="C10" s="71">
        <v>39082</v>
      </c>
      <c r="D10" s="8"/>
      <c r="E10" s="71">
        <v>38717</v>
      </c>
      <c r="F10" s="9"/>
      <c r="G10" s="75">
        <f>C10</f>
        <v>39082</v>
      </c>
      <c r="H10" s="9"/>
      <c r="I10" s="75">
        <f>E10</f>
        <v>38717</v>
      </c>
      <c r="J10" s="6"/>
    </row>
    <row r="11" spans="1:10" ht="12.75">
      <c r="A11" s="6"/>
      <c r="B11" s="6"/>
      <c r="C11" s="74" t="s">
        <v>4</v>
      </c>
      <c r="D11" s="10"/>
      <c r="E11" s="74" t="s">
        <v>4</v>
      </c>
      <c r="F11" s="6"/>
      <c r="G11" s="74" t="s">
        <v>5</v>
      </c>
      <c r="H11" s="6"/>
      <c r="I11" s="74" t="s">
        <v>5</v>
      </c>
      <c r="J11" s="6"/>
    </row>
    <row r="12" spans="1:10" ht="12.75">
      <c r="A12" s="6"/>
      <c r="B12" s="6"/>
      <c r="C12" s="7"/>
      <c r="D12" s="7"/>
      <c r="E12" s="90"/>
      <c r="F12" s="6"/>
      <c r="G12" s="7"/>
      <c r="H12" s="6"/>
      <c r="I12" s="7"/>
      <c r="J12" s="6"/>
    </row>
    <row r="13" spans="1:10" ht="12.75">
      <c r="A13" s="3" t="s">
        <v>6</v>
      </c>
      <c r="C13" s="45">
        <v>19906</v>
      </c>
      <c r="E13" s="91" t="s">
        <v>7</v>
      </c>
      <c r="F13" s="6"/>
      <c r="G13" s="92">
        <v>22214</v>
      </c>
      <c r="H13" s="6"/>
      <c r="I13" s="93" t="s">
        <v>7</v>
      </c>
      <c r="J13" s="5"/>
    </row>
    <row r="14" spans="3:10" ht="12.75">
      <c r="C14" s="45"/>
      <c r="E14" s="91"/>
      <c r="F14" s="6"/>
      <c r="G14" s="92"/>
      <c r="H14" s="6"/>
      <c r="I14" s="93"/>
      <c r="J14" s="5"/>
    </row>
    <row r="15" spans="1:10" ht="12.75">
      <c r="A15" s="3" t="s">
        <v>85</v>
      </c>
      <c r="C15" s="45">
        <v>2882</v>
      </c>
      <c r="E15" s="91" t="s">
        <v>7</v>
      </c>
      <c r="F15" s="6"/>
      <c r="G15" s="45">
        <v>2882</v>
      </c>
      <c r="H15" s="6"/>
      <c r="I15" s="93" t="s">
        <v>7</v>
      </c>
      <c r="J15" s="6"/>
    </row>
    <row r="16" spans="3:10" ht="12.75">
      <c r="C16" s="45"/>
      <c r="E16" s="91"/>
      <c r="F16" s="6"/>
      <c r="G16" s="92"/>
      <c r="H16" s="6"/>
      <c r="I16" s="93"/>
      <c r="J16" s="6"/>
    </row>
    <row r="17" spans="1:10" ht="12.75">
      <c r="A17" s="3" t="s">
        <v>86</v>
      </c>
      <c r="C17" s="94">
        <v>-15171</v>
      </c>
      <c r="E17" s="95" t="s">
        <v>7</v>
      </c>
      <c r="F17" s="6"/>
      <c r="G17" s="96">
        <v>-17274</v>
      </c>
      <c r="H17" s="6"/>
      <c r="I17" s="97" t="s">
        <v>7</v>
      </c>
      <c r="J17" s="5"/>
    </row>
    <row r="18" spans="3:10" ht="12.75">
      <c r="C18" s="98"/>
      <c r="E18" s="99"/>
      <c r="F18" s="6"/>
      <c r="G18" s="92"/>
      <c r="H18" s="6"/>
      <c r="I18" s="93"/>
      <c r="J18" s="5"/>
    </row>
    <row r="19" spans="1:10" ht="12.75">
      <c r="A19" s="3" t="s">
        <v>87</v>
      </c>
      <c r="C19" s="45">
        <f>SUM(C13:C17)</f>
        <v>7617</v>
      </c>
      <c r="E19" s="91" t="s">
        <v>7</v>
      </c>
      <c r="F19" s="6"/>
      <c r="G19" s="92">
        <f>SUM(G13:G17)</f>
        <v>7822</v>
      </c>
      <c r="H19" s="6"/>
      <c r="I19" s="93" t="s">
        <v>7</v>
      </c>
      <c r="J19" s="5"/>
    </row>
    <row r="20" spans="3:10" ht="12.75">
      <c r="C20" s="45"/>
      <c r="E20" s="91"/>
      <c r="F20" s="6"/>
      <c r="G20" s="92"/>
      <c r="H20" s="6"/>
      <c r="I20" s="93"/>
      <c r="J20" s="5"/>
    </row>
    <row r="21" spans="1:10" ht="12.75">
      <c r="A21" s="3" t="s">
        <v>88</v>
      </c>
      <c r="C21" s="94">
        <v>-581</v>
      </c>
      <c r="E21" s="95" t="s">
        <v>99</v>
      </c>
      <c r="F21" s="6"/>
      <c r="G21" s="96">
        <v>-624</v>
      </c>
      <c r="H21" s="6"/>
      <c r="I21" s="97" t="s">
        <v>99</v>
      </c>
      <c r="J21" s="5"/>
    </row>
    <row r="22" spans="3:10" ht="12.75">
      <c r="C22" s="45"/>
      <c r="E22" s="91"/>
      <c r="F22" s="6"/>
      <c r="G22" s="92"/>
      <c r="H22" s="6"/>
      <c r="I22" s="93"/>
      <c r="J22" s="5"/>
    </row>
    <row r="23" spans="1:10" ht="12.75">
      <c r="A23" s="3" t="s">
        <v>100</v>
      </c>
      <c r="C23" s="45">
        <f>SUM(C19:C21)</f>
        <v>7036</v>
      </c>
      <c r="E23" s="91" t="s">
        <v>7</v>
      </c>
      <c r="F23" s="6"/>
      <c r="G23" s="45">
        <f>SUM(G19:G21)</f>
        <v>7198</v>
      </c>
      <c r="H23" s="6"/>
      <c r="I23" s="91" t="s">
        <v>7</v>
      </c>
      <c r="J23" s="5"/>
    </row>
    <row r="24" spans="3:10" ht="12.75">
      <c r="C24" s="45"/>
      <c r="E24" s="91"/>
      <c r="F24" s="6"/>
      <c r="G24" s="92"/>
      <c r="H24" s="6"/>
      <c r="I24" s="93"/>
      <c r="J24" s="5"/>
    </row>
    <row r="25" spans="1:10" ht="41.25" customHeight="1">
      <c r="A25" s="126" t="s">
        <v>101</v>
      </c>
      <c r="B25" s="126"/>
      <c r="C25" s="94">
        <v>-23800</v>
      </c>
      <c r="E25" s="95" t="s">
        <v>7</v>
      </c>
      <c r="F25" s="6"/>
      <c r="G25" s="96">
        <v>-23800</v>
      </c>
      <c r="H25" s="6"/>
      <c r="I25" s="97" t="s">
        <v>7</v>
      </c>
      <c r="J25" s="5"/>
    </row>
    <row r="26" spans="3:10" ht="12.75">
      <c r="C26" s="98"/>
      <c r="E26" s="99"/>
      <c r="F26" s="6"/>
      <c r="G26" s="92"/>
      <c r="H26" s="6"/>
      <c r="I26" s="93"/>
      <c r="J26" s="5"/>
    </row>
    <row r="27" spans="1:10" ht="12.75">
      <c r="A27" s="3" t="s">
        <v>89</v>
      </c>
      <c r="C27" s="98">
        <f>C23+C25</f>
        <v>-16764</v>
      </c>
      <c r="E27" s="99" t="s">
        <v>7</v>
      </c>
      <c r="F27" s="6"/>
      <c r="G27" s="98">
        <f>G23+G25</f>
        <v>-16602</v>
      </c>
      <c r="H27" s="6"/>
      <c r="I27" s="93" t="s">
        <v>7</v>
      </c>
      <c r="J27" s="5"/>
    </row>
    <row r="28" spans="3:10" ht="12.75">
      <c r="C28" s="98"/>
      <c r="E28" s="99"/>
      <c r="F28" s="6"/>
      <c r="G28" s="92"/>
      <c r="H28" s="6"/>
      <c r="I28" s="93"/>
      <c r="J28" s="5"/>
    </row>
    <row r="29" spans="1:10" ht="12.75">
      <c r="A29" s="3" t="s">
        <v>13</v>
      </c>
      <c r="C29" s="45">
        <v>-2045</v>
      </c>
      <c r="E29" s="91" t="s">
        <v>7</v>
      </c>
      <c r="F29" s="6"/>
      <c r="G29" s="92">
        <v>-2104</v>
      </c>
      <c r="H29" s="6"/>
      <c r="I29" s="93" t="s">
        <v>7</v>
      </c>
      <c r="J29" s="6"/>
    </row>
    <row r="30" spans="3:10" ht="12.75">
      <c r="C30" s="45"/>
      <c r="E30" s="91"/>
      <c r="F30" s="6"/>
      <c r="G30" s="92"/>
      <c r="H30" s="6"/>
      <c r="I30" s="93"/>
      <c r="J30" s="6"/>
    </row>
    <row r="31" spans="1:10" ht="13.5" thickBot="1">
      <c r="A31" s="3" t="s">
        <v>84</v>
      </c>
      <c r="C31" s="81">
        <f>SUM(C27:C30)</f>
        <v>-18809</v>
      </c>
      <c r="E31" s="100" t="s">
        <v>7</v>
      </c>
      <c r="F31" s="6"/>
      <c r="G31" s="101">
        <f>SUM(G27:G30)</f>
        <v>-18706</v>
      </c>
      <c r="H31" s="6"/>
      <c r="I31" s="102" t="s">
        <v>7</v>
      </c>
      <c r="J31" s="6"/>
    </row>
    <row r="32" spans="1:10" ht="12.75">
      <c r="A32" s="11"/>
      <c r="B32" s="6"/>
      <c r="C32" s="12"/>
      <c r="D32" s="7"/>
      <c r="E32" s="103"/>
      <c r="F32" s="6"/>
      <c r="G32" s="92"/>
      <c r="H32" s="6"/>
      <c r="I32" s="93"/>
      <c r="J32" s="6"/>
    </row>
    <row r="33" spans="1:10" ht="12.75">
      <c r="A33" s="6" t="s">
        <v>90</v>
      </c>
      <c r="B33" s="6"/>
      <c r="C33" s="7"/>
      <c r="D33" s="7"/>
      <c r="E33" s="90"/>
      <c r="F33" s="6"/>
      <c r="G33" s="7"/>
      <c r="H33" s="6"/>
      <c r="I33" s="90"/>
      <c r="J33" s="6"/>
    </row>
    <row r="34" spans="1:10" s="110" customFormat="1" ht="12.75">
      <c r="A34" s="107" t="s">
        <v>8</v>
      </c>
      <c r="B34" s="108"/>
      <c r="C34" s="104">
        <v>-82.15</v>
      </c>
      <c r="D34" s="13"/>
      <c r="E34" s="104" t="s">
        <v>7</v>
      </c>
      <c r="F34" s="14"/>
      <c r="G34" s="115">
        <v>-81.7</v>
      </c>
      <c r="H34" s="14"/>
      <c r="I34" s="105" t="s">
        <v>7</v>
      </c>
      <c r="J34" s="109"/>
    </row>
    <row r="35" spans="1:10" ht="12.75">
      <c r="A35" s="7" t="s">
        <v>9</v>
      </c>
      <c r="B35" s="2"/>
      <c r="C35" s="56" t="s">
        <v>7</v>
      </c>
      <c r="D35" s="13"/>
      <c r="E35" s="56" t="s">
        <v>7</v>
      </c>
      <c r="F35" s="14"/>
      <c r="G35" s="56" t="s">
        <v>7</v>
      </c>
      <c r="H35" s="14"/>
      <c r="I35" s="56" t="s">
        <v>7</v>
      </c>
      <c r="J35" s="6"/>
    </row>
    <row r="36" spans="1:10" ht="12.75">
      <c r="A36" s="7"/>
      <c r="B36" s="2"/>
      <c r="C36" s="15"/>
      <c r="D36" s="13"/>
      <c r="E36" s="106"/>
      <c r="F36" s="14"/>
      <c r="G36" s="15"/>
      <c r="H36" s="14"/>
      <c r="I36" s="16"/>
      <c r="J36" s="6"/>
    </row>
    <row r="37" spans="1:10" ht="12.75">
      <c r="A37" s="116" t="s">
        <v>10</v>
      </c>
      <c r="B37" s="2"/>
      <c r="C37" s="15"/>
      <c r="D37" s="13"/>
      <c r="E37" s="16"/>
      <c r="F37" s="14"/>
      <c r="G37" s="15"/>
      <c r="H37" s="14"/>
      <c r="I37" s="16"/>
      <c r="J37" s="6"/>
    </row>
    <row r="38" spans="1:10" ht="12.75">
      <c r="A38" s="116"/>
      <c r="B38" s="2"/>
      <c r="C38" s="15"/>
      <c r="D38" s="13"/>
      <c r="E38" s="16"/>
      <c r="F38" s="14"/>
      <c r="G38" s="15"/>
      <c r="H38" s="14"/>
      <c r="I38" s="16"/>
      <c r="J38" s="6"/>
    </row>
    <row r="39" spans="1:10" ht="12.75">
      <c r="A39" s="6" t="s">
        <v>47</v>
      </c>
      <c r="B39" s="2"/>
      <c r="C39" s="15"/>
      <c r="D39" s="13"/>
      <c r="E39" s="16"/>
      <c r="F39" s="14"/>
      <c r="G39" s="15"/>
      <c r="H39" s="14"/>
      <c r="I39" s="16"/>
      <c r="J39" s="6"/>
    </row>
    <row r="41" spans="1:11" ht="41.25" customHeight="1">
      <c r="A41" s="113" t="s">
        <v>102</v>
      </c>
      <c r="B41" s="127"/>
      <c r="C41" s="127"/>
      <c r="D41" s="127"/>
      <c r="E41" s="127"/>
      <c r="F41" s="127"/>
      <c r="G41" s="127"/>
      <c r="H41" s="127"/>
      <c r="I41" s="127"/>
      <c r="J41" s="127"/>
      <c r="K41" s="127"/>
    </row>
    <row r="42" spans="1:11" ht="16.5" customHeight="1">
      <c r="A42" s="113"/>
      <c r="B42" s="114"/>
      <c r="C42" s="114"/>
      <c r="D42" s="114"/>
      <c r="E42" s="114"/>
      <c r="F42" s="114"/>
      <c r="G42" s="114"/>
      <c r="H42" s="114"/>
      <c r="I42" s="114"/>
      <c r="J42" s="114"/>
      <c r="K42" s="114"/>
    </row>
    <row r="44" spans="1:10" ht="12.75">
      <c r="A44" s="6"/>
      <c r="B44" s="6"/>
      <c r="C44" s="117" t="s">
        <v>2</v>
      </c>
      <c r="D44" s="117"/>
      <c r="E44" s="117"/>
      <c r="F44" s="6"/>
      <c r="G44" s="117" t="s">
        <v>3</v>
      </c>
      <c r="H44" s="117"/>
      <c r="I44" s="117"/>
      <c r="J44" s="6"/>
    </row>
    <row r="45" spans="1:10" ht="12.75">
      <c r="A45" s="6"/>
      <c r="B45" s="6"/>
      <c r="C45" s="71">
        <v>39082</v>
      </c>
      <c r="D45" s="8"/>
      <c r="E45" s="71">
        <v>38717</v>
      </c>
      <c r="F45" s="9"/>
      <c r="G45" s="75">
        <f>C45</f>
        <v>39082</v>
      </c>
      <c r="H45" s="9"/>
      <c r="I45" s="75">
        <f>E45</f>
        <v>38717</v>
      </c>
      <c r="J45" s="6"/>
    </row>
    <row r="46" spans="1:10" ht="12.75">
      <c r="A46" s="6"/>
      <c r="B46" s="6"/>
      <c r="C46" s="74" t="s">
        <v>4</v>
      </c>
      <c r="D46" s="10"/>
      <c r="E46" s="74" t="s">
        <v>4</v>
      </c>
      <c r="F46" s="6"/>
      <c r="G46" s="74" t="s">
        <v>5</v>
      </c>
      <c r="H46" s="6"/>
      <c r="I46" s="74" t="s">
        <v>5</v>
      </c>
      <c r="J46" s="6"/>
    </row>
    <row r="47" spans="1:10" ht="12.75">
      <c r="A47" s="6"/>
      <c r="B47" s="6"/>
      <c r="C47" s="7"/>
      <c r="D47" s="7"/>
      <c r="E47" s="90"/>
      <c r="F47" s="6"/>
      <c r="G47" s="7"/>
      <c r="H47" s="6"/>
      <c r="I47" s="7"/>
      <c r="J47" s="6"/>
    </row>
    <row r="48" spans="2:10" ht="12.75">
      <c r="B48" s="3" t="s">
        <v>6</v>
      </c>
      <c r="C48" s="45">
        <v>19906</v>
      </c>
      <c r="E48" s="91" t="s">
        <v>7</v>
      </c>
      <c r="F48" s="6"/>
      <c r="G48" s="92">
        <v>58685</v>
      </c>
      <c r="H48" s="6"/>
      <c r="I48" s="93" t="s">
        <v>7</v>
      </c>
      <c r="J48" s="5"/>
    </row>
    <row r="49" spans="3:10" ht="12.75">
      <c r="C49" s="45"/>
      <c r="E49" s="91"/>
      <c r="F49" s="6"/>
      <c r="G49" s="92"/>
      <c r="H49" s="6"/>
      <c r="I49" s="93"/>
      <c r="J49" s="5"/>
    </row>
    <row r="50" spans="2:10" ht="12.75">
      <c r="B50" s="3" t="s">
        <v>85</v>
      </c>
      <c r="C50" s="45">
        <v>2882</v>
      </c>
      <c r="E50" s="91" t="s">
        <v>7</v>
      </c>
      <c r="F50" s="6"/>
      <c r="G50" s="45">
        <v>4429</v>
      </c>
      <c r="H50" s="6"/>
      <c r="I50" s="93" t="s">
        <v>7</v>
      </c>
      <c r="J50" s="6"/>
    </row>
    <row r="51" spans="3:10" ht="12.75">
      <c r="C51" s="45"/>
      <c r="E51" s="91"/>
      <c r="F51" s="6"/>
      <c r="G51" s="92"/>
      <c r="H51" s="6"/>
      <c r="I51" s="93"/>
      <c r="J51" s="6"/>
    </row>
    <row r="52" spans="2:10" ht="12.75">
      <c r="B52" s="3" t="s">
        <v>86</v>
      </c>
      <c r="C52" s="94">
        <v>-15171</v>
      </c>
      <c r="E52" s="95" t="s">
        <v>7</v>
      </c>
      <c r="F52" s="6"/>
      <c r="G52" s="96">
        <v>-41713</v>
      </c>
      <c r="H52" s="6"/>
      <c r="I52" s="97" t="s">
        <v>7</v>
      </c>
      <c r="J52" s="5"/>
    </row>
    <row r="53" spans="3:10" ht="12.75">
      <c r="C53" s="98"/>
      <c r="E53" s="99"/>
      <c r="F53" s="6"/>
      <c r="G53" s="92"/>
      <c r="H53" s="6"/>
      <c r="I53" s="93"/>
      <c r="J53" s="5"/>
    </row>
    <row r="54" spans="2:10" ht="12.75">
      <c r="B54" s="3" t="s">
        <v>87</v>
      </c>
      <c r="C54" s="45">
        <f>SUM(C48:C52)</f>
        <v>7617</v>
      </c>
      <c r="E54" s="91" t="s">
        <v>7</v>
      </c>
      <c r="F54" s="6"/>
      <c r="G54" s="92">
        <f>SUM(G48:G52)</f>
        <v>21401</v>
      </c>
      <c r="H54" s="6"/>
      <c r="I54" s="93" t="s">
        <v>7</v>
      </c>
      <c r="J54" s="5"/>
    </row>
    <row r="55" spans="3:10" ht="12.75">
      <c r="C55" s="45"/>
      <c r="E55" s="91"/>
      <c r="F55" s="6"/>
      <c r="G55" s="92"/>
      <c r="H55" s="6"/>
      <c r="I55" s="93"/>
      <c r="J55" s="5"/>
    </row>
    <row r="56" spans="2:10" ht="12.75">
      <c r="B56" s="3" t="s">
        <v>88</v>
      </c>
      <c r="C56" s="94">
        <v>-581</v>
      </c>
      <c r="E56" s="95" t="s">
        <v>99</v>
      </c>
      <c r="F56" s="6"/>
      <c r="G56" s="96">
        <v>-1498</v>
      </c>
      <c r="H56" s="6"/>
      <c r="I56" s="97" t="s">
        <v>99</v>
      </c>
      <c r="J56" s="5"/>
    </row>
    <row r="57" spans="3:10" ht="12.75">
      <c r="C57" s="98"/>
      <c r="E57" s="99"/>
      <c r="F57" s="6"/>
      <c r="G57" s="92"/>
      <c r="H57" s="6"/>
      <c r="I57" s="93"/>
      <c r="J57" s="5"/>
    </row>
    <row r="58" spans="2:10" ht="12.75">
      <c r="B58" s="3" t="s">
        <v>103</v>
      </c>
      <c r="C58" s="98">
        <f>C54+C56</f>
        <v>7036</v>
      </c>
      <c r="E58" s="99" t="s">
        <v>7</v>
      </c>
      <c r="F58" s="6"/>
      <c r="G58" s="98">
        <f>G54+G56</f>
        <v>19903</v>
      </c>
      <c r="H58" s="6"/>
      <c r="I58" s="93" t="s">
        <v>7</v>
      </c>
      <c r="J58" s="5"/>
    </row>
    <row r="59" spans="3:10" ht="12.75">
      <c r="C59" s="98"/>
      <c r="E59" s="99"/>
      <c r="F59" s="6"/>
      <c r="G59" s="92"/>
      <c r="H59" s="6"/>
      <c r="I59" s="93"/>
      <c r="J59" s="5"/>
    </row>
    <row r="60" spans="2:10" ht="12.75">
      <c r="B60" s="3" t="s">
        <v>13</v>
      </c>
      <c r="C60" s="45">
        <v>-2045</v>
      </c>
      <c r="E60" s="91" t="s">
        <v>7</v>
      </c>
      <c r="F60" s="6"/>
      <c r="G60" s="92">
        <v>-3340</v>
      </c>
      <c r="H60" s="6"/>
      <c r="I60" s="93" t="s">
        <v>7</v>
      </c>
      <c r="J60" s="6"/>
    </row>
    <row r="61" spans="3:10" ht="12.75">
      <c r="C61" s="45"/>
      <c r="E61" s="91"/>
      <c r="F61" s="6"/>
      <c r="G61" s="92"/>
      <c r="H61" s="6"/>
      <c r="I61" s="93"/>
      <c r="J61" s="6"/>
    </row>
    <row r="62" spans="2:10" ht="13.5" thickBot="1">
      <c r="B62" s="3" t="s">
        <v>104</v>
      </c>
      <c r="C62" s="81">
        <f>SUM(C58:C61)</f>
        <v>4991</v>
      </c>
      <c r="E62" s="100" t="s">
        <v>7</v>
      </c>
      <c r="F62" s="6"/>
      <c r="G62" s="101">
        <f>SUM(G58:G61)</f>
        <v>16563</v>
      </c>
      <c r="H62" s="6"/>
      <c r="I62" s="102" t="s">
        <v>7</v>
      </c>
      <c r="J62" s="6"/>
    </row>
    <row r="63" spans="1:10" ht="12.75">
      <c r="A63" s="11"/>
      <c r="B63" s="6"/>
      <c r="C63" s="12"/>
      <c r="D63" s="7"/>
      <c r="E63" s="103"/>
      <c r="F63" s="6"/>
      <c r="G63" s="92"/>
      <c r="H63" s="6"/>
      <c r="I63" s="93"/>
      <c r="J63" s="6"/>
    </row>
    <row r="64" spans="1:10" ht="12.75">
      <c r="A64" s="11"/>
      <c r="B64" s="6"/>
      <c r="C64" s="12"/>
      <c r="D64" s="7"/>
      <c r="E64" s="103"/>
      <c r="F64" s="6"/>
      <c r="G64" s="12"/>
      <c r="H64" s="6"/>
      <c r="I64" s="103"/>
      <c r="J64" s="6"/>
    </row>
    <row r="65" spans="2:10" ht="12.75">
      <c r="B65" s="6" t="s">
        <v>105</v>
      </c>
      <c r="C65" s="7"/>
      <c r="D65" s="7"/>
      <c r="E65" s="90"/>
      <c r="F65" s="6"/>
      <c r="G65" s="7"/>
      <c r="H65" s="6"/>
      <c r="I65" s="90"/>
      <c r="J65" s="6"/>
    </row>
    <row r="66" spans="2:10" s="110" customFormat="1" ht="12.75">
      <c r="B66" s="107" t="s">
        <v>108</v>
      </c>
      <c r="C66" s="104">
        <v>3.22</v>
      </c>
      <c r="D66" s="13"/>
      <c r="E66" s="104" t="s">
        <v>7</v>
      </c>
      <c r="F66" s="14"/>
      <c r="G66" s="115">
        <v>10.7</v>
      </c>
      <c r="H66" s="14"/>
      <c r="I66" s="105" t="s">
        <v>7</v>
      </c>
      <c r="J66" s="109"/>
    </row>
    <row r="67" spans="2:10" ht="12.75">
      <c r="B67" s="7" t="s">
        <v>9</v>
      </c>
      <c r="C67" s="56" t="s">
        <v>7</v>
      </c>
      <c r="D67" s="13"/>
      <c r="E67" s="56" t="s">
        <v>7</v>
      </c>
      <c r="F67" s="14"/>
      <c r="G67" s="56" t="s">
        <v>7</v>
      </c>
      <c r="H67" s="14"/>
      <c r="I67" s="56" t="s">
        <v>7</v>
      </c>
      <c r="J67" s="6"/>
    </row>
    <row r="68" spans="1:10" ht="12.75">
      <c r="A68" s="6"/>
      <c r="B68" s="2"/>
      <c r="C68" s="15"/>
      <c r="D68" s="13"/>
      <c r="E68" s="16"/>
      <c r="F68" s="14"/>
      <c r="G68" s="15"/>
      <c r="H68" s="14"/>
      <c r="I68" s="16"/>
      <c r="J68" s="6"/>
    </row>
    <row r="69" spans="1:10" ht="12.75">
      <c r="A69" s="6"/>
      <c r="B69" s="7" t="s">
        <v>109</v>
      </c>
      <c r="C69" s="15"/>
      <c r="D69" s="13"/>
      <c r="E69" s="16"/>
      <c r="F69" s="14"/>
      <c r="G69" s="15"/>
      <c r="H69" s="14"/>
      <c r="I69" s="16"/>
      <c r="J69" s="6"/>
    </row>
    <row r="70" spans="1:10" ht="12.75">
      <c r="A70" s="6"/>
      <c r="B70" s="2"/>
      <c r="C70" s="15"/>
      <c r="D70" s="13"/>
      <c r="E70" s="16"/>
      <c r="F70" s="14"/>
      <c r="G70" s="15"/>
      <c r="H70" s="14"/>
      <c r="I70" s="16"/>
      <c r="J70" s="6"/>
    </row>
    <row r="71" spans="1:10" ht="12.75">
      <c r="A71" s="124" t="s">
        <v>11</v>
      </c>
      <c r="B71" s="119"/>
      <c r="C71" s="119"/>
      <c r="D71" s="119"/>
      <c r="E71" s="119"/>
      <c r="F71" s="119"/>
      <c r="G71" s="119"/>
      <c r="H71" s="119"/>
      <c r="I71" s="119"/>
      <c r="J71" s="6"/>
    </row>
  </sheetData>
  <mergeCells count="12">
    <mergeCell ref="A71:I71"/>
    <mergeCell ref="A6:J6"/>
    <mergeCell ref="C9:E9"/>
    <mergeCell ref="G9:I9"/>
    <mergeCell ref="A25:B25"/>
    <mergeCell ref="C44:E44"/>
    <mergeCell ref="G44:I44"/>
    <mergeCell ref="B41:K41"/>
    <mergeCell ref="A1:J1"/>
    <mergeCell ref="A2:J2"/>
    <mergeCell ref="A4:J4"/>
    <mergeCell ref="A5:J5"/>
  </mergeCells>
  <printOptions/>
  <pageMargins left="0.75" right="0.75" top="1" bottom="1" header="0.5" footer="0.5"/>
  <pageSetup fitToHeight="1" fitToWidth="1" horizontalDpi="600" verticalDpi="600" orientation="portrait" paperSize="9" scale="74" r:id="rId2"/>
  <drawing r:id="rId1"/>
</worksheet>
</file>

<file path=xl/worksheets/sheet2.xml><?xml version="1.0" encoding="utf-8"?>
<worksheet xmlns="http://schemas.openxmlformats.org/spreadsheetml/2006/main" xmlns:r="http://schemas.openxmlformats.org/officeDocument/2006/relationships">
  <sheetPr>
    <tabColor indexed="42"/>
    <pageSetUpPr fitToPage="1"/>
  </sheetPr>
  <dimension ref="A1:E67"/>
  <sheetViews>
    <sheetView zoomScaleSheetLayoutView="100" workbookViewId="0" topLeftCell="A23">
      <selection activeCell="B56" sqref="B56"/>
    </sheetView>
  </sheetViews>
  <sheetFormatPr defaultColWidth="9.140625" defaultRowHeight="12.75"/>
  <cols>
    <col min="1" max="1" width="43.28125" style="3" customWidth="1"/>
    <col min="2" max="2" width="16.8515625" style="44" customWidth="1"/>
    <col min="3" max="3" width="5.7109375" style="45" customWidth="1"/>
    <col min="4" max="4" width="18.7109375" style="45" customWidth="1"/>
    <col min="5" max="5" width="5.7109375" style="45" customWidth="1"/>
    <col min="6" max="6" width="14.00390625" style="3" customWidth="1"/>
    <col min="7" max="16384" width="30.00390625" style="3" customWidth="1"/>
  </cols>
  <sheetData>
    <row r="1" spans="1:5" ht="12.75">
      <c r="A1" s="130" t="str">
        <f>'IS'!A1</f>
        <v>GEFUNG HOLDINGS BHD (654188-H)</v>
      </c>
      <c r="B1" s="131"/>
      <c r="C1" s="131"/>
      <c r="D1" s="131"/>
      <c r="E1" s="131"/>
    </row>
    <row r="2" spans="1:5" ht="12.75">
      <c r="A2" s="130" t="s">
        <v>0</v>
      </c>
      <c r="B2" s="130"/>
      <c r="C2" s="130"/>
      <c r="D2" s="130"/>
      <c r="E2" s="130"/>
    </row>
    <row r="3" spans="1:5" ht="12.75">
      <c r="A3" s="132" t="s">
        <v>14</v>
      </c>
      <c r="B3" s="133"/>
      <c r="C3" s="133"/>
      <c r="D3" s="133"/>
      <c r="E3" s="133"/>
    </row>
    <row r="4" spans="1:5" ht="12.75">
      <c r="A4" s="130" t="s">
        <v>82</v>
      </c>
      <c r="B4" s="131"/>
      <c r="C4" s="131"/>
      <c r="D4" s="131"/>
      <c r="E4" s="131"/>
    </row>
    <row r="5" spans="1:5" ht="12.75">
      <c r="A5" s="128" t="s">
        <v>78</v>
      </c>
      <c r="B5" s="129"/>
      <c r="C5" s="129"/>
      <c r="D5" s="129"/>
      <c r="E5" s="129"/>
    </row>
    <row r="6" spans="1:5" ht="12.75">
      <c r="A6" s="30"/>
      <c r="B6" s="46"/>
      <c r="C6" s="47"/>
      <c r="D6" s="46"/>
      <c r="E6" s="47"/>
    </row>
    <row r="7" spans="1:5" ht="12.75">
      <c r="A7" s="28"/>
      <c r="B7" s="79">
        <v>39082</v>
      </c>
      <c r="C7" s="48"/>
      <c r="D7" s="83">
        <v>38717</v>
      </c>
      <c r="E7" s="48"/>
    </row>
    <row r="8" spans="1:5" ht="12.75">
      <c r="A8" s="28"/>
      <c r="B8" s="76" t="s">
        <v>5</v>
      </c>
      <c r="C8" s="46"/>
      <c r="D8" s="76" t="s">
        <v>5</v>
      </c>
      <c r="E8" s="46"/>
    </row>
    <row r="9" spans="1:5" ht="12.75">
      <c r="A9" s="28"/>
      <c r="B9" s="76" t="s">
        <v>15</v>
      </c>
      <c r="C9" s="46"/>
      <c r="D9" s="76" t="s">
        <v>81</v>
      </c>
      <c r="E9" s="46"/>
    </row>
    <row r="10" spans="1:5" ht="12.75">
      <c r="A10" s="23" t="s">
        <v>52</v>
      </c>
      <c r="B10" s="46"/>
      <c r="C10" s="46"/>
      <c r="D10" s="46"/>
      <c r="E10" s="46"/>
    </row>
    <row r="11" spans="1:5" ht="12.75">
      <c r="A11" s="22" t="s">
        <v>16</v>
      </c>
      <c r="B11" s="39">
        <v>11222</v>
      </c>
      <c r="C11" s="32"/>
      <c r="D11" s="32">
        <v>0</v>
      </c>
      <c r="E11" s="32"/>
    </row>
    <row r="12" spans="1:5" ht="12.75">
      <c r="A12" s="28" t="s">
        <v>51</v>
      </c>
      <c r="B12" s="49">
        <v>3241</v>
      </c>
      <c r="C12" s="46"/>
      <c r="D12" s="49">
        <v>0</v>
      </c>
      <c r="E12" s="46"/>
    </row>
    <row r="13" spans="1:5" ht="12.75">
      <c r="A13" s="28" t="s">
        <v>45</v>
      </c>
      <c r="B13" s="49">
        <v>71216</v>
      </c>
      <c r="C13" s="46"/>
      <c r="D13" s="49">
        <v>0</v>
      </c>
      <c r="E13" s="46"/>
    </row>
    <row r="14" spans="1:5" ht="12.75">
      <c r="A14" s="28"/>
      <c r="B14" s="66">
        <f>SUM(B11:B13)</f>
        <v>85679</v>
      </c>
      <c r="C14" s="49"/>
      <c r="D14" s="84">
        <f>SUM(D13:D13)</f>
        <v>0</v>
      </c>
      <c r="E14" s="49"/>
    </row>
    <row r="15" spans="1:5" ht="12.75">
      <c r="A15" s="28"/>
      <c r="B15" s="40"/>
      <c r="C15" s="49"/>
      <c r="D15" s="49"/>
      <c r="E15" s="49"/>
    </row>
    <row r="16" spans="1:5" ht="12.75">
      <c r="A16" s="38" t="s">
        <v>17</v>
      </c>
      <c r="B16" s="40"/>
      <c r="C16" s="49"/>
      <c r="D16" s="49"/>
      <c r="E16" s="49"/>
    </row>
    <row r="17" spans="1:5" ht="12.75">
      <c r="A17" s="28" t="s">
        <v>18</v>
      </c>
      <c r="B17" s="40">
        <v>53261</v>
      </c>
      <c r="C17" s="49"/>
      <c r="D17" s="49">
        <v>0</v>
      </c>
      <c r="E17" s="49"/>
    </row>
    <row r="18" spans="1:5" ht="12.75">
      <c r="A18" s="28" t="s">
        <v>61</v>
      </c>
      <c r="B18" s="40">
        <v>24002</v>
      </c>
      <c r="C18" s="49"/>
      <c r="D18" s="49">
        <v>0</v>
      </c>
      <c r="E18" s="49"/>
    </row>
    <row r="19" spans="1:5" ht="12.75">
      <c r="A19" s="28" t="s">
        <v>19</v>
      </c>
      <c r="B19" s="40">
        <v>4926</v>
      </c>
      <c r="C19" s="49"/>
      <c r="D19" s="49">
        <v>0</v>
      </c>
      <c r="E19" s="49"/>
    </row>
    <row r="20" spans="1:5" ht="12.75">
      <c r="A20" s="28" t="s">
        <v>65</v>
      </c>
      <c r="B20" s="40">
        <v>3094</v>
      </c>
      <c r="C20" s="49"/>
      <c r="D20" s="49">
        <v>0</v>
      </c>
      <c r="E20" s="49"/>
    </row>
    <row r="21" spans="1:5" ht="12.75">
      <c r="A21" s="28" t="s">
        <v>20</v>
      </c>
      <c r="B21" s="40">
        <v>1469</v>
      </c>
      <c r="C21" s="49"/>
      <c r="D21" s="49">
        <v>0</v>
      </c>
      <c r="E21" s="49"/>
    </row>
    <row r="22" spans="1:5" ht="12.75">
      <c r="A22" s="30"/>
      <c r="B22" s="67">
        <f>SUM(B17:B21)</f>
        <v>86752</v>
      </c>
      <c r="C22" s="32"/>
      <c r="D22" s="85">
        <f>SUM(D17:D21)</f>
        <v>0</v>
      </c>
      <c r="E22" s="32"/>
    </row>
    <row r="23" spans="1:5" ht="12.75">
      <c r="A23" s="30"/>
      <c r="B23" s="39"/>
      <c r="C23" s="32"/>
      <c r="D23" s="32"/>
      <c r="E23" s="32"/>
    </row>
    <row r="24" spans="1:5" ht="13.5" thickBot="1">
      <c r="A24" s="29" t="s">
        <v>70</v>
      </c>
      <c r="B24" s="68">
        <f>B14+B22</f>
        <v>172431</v>
      </c>
      <c r="C24" s="32"/>
      <c r="D24" s="68">
        <f>D14+D22</f>
        <v>0</v>
      </c>
      <c r="E24" s="32"/>
    </row>
    <row r="25" spans="1:5" ht="12.75">
      <c r="A25" s="30"/>
      <c r="B25" s="39"/>
      <c r="C25" s="32"/>
      <c r="D25" s="32"/>
      <c r="E25" s="32"/>
    </row>
    <row r="26" spans="1:5" ht="12.75">
      <c r="A26" s="29" t="s">
        <v>66</v>
      </c>
      <c r="B26" s="39"/>
      <c r="C26" s="32"/>
      <c r="D26" s="32"/>
      <c r="E26" s="32"/>
    </row>
    <row r="27" spans="1:5" ht="12.75">
      <c r="A27" s="29" t="s">
        <v>67</v>
      </c>
      <c r="B27" s="39"/>
      <c r="C27" s="32"/>
      <c r="D27" s="32"/>
      <c r="E27" s="32"/>
    </row>
    <row r="28" spans="1:5" ht="12.75">
      <c r="A28" s="30"/>
      <c r="B28" s="39"/>
      <c r="C28" s="32"/>
      <c r="D28" s="32"/>
      <c r="E28" s="32"/>
    </row>
    <row r="29" spans="1:5" ht="12.75">
      <c r="A29" s="28" t="s">
        <v>68</v>
      </c>
      <c r="B29" s="57">
        <v>154800</v>
      </c>
      <c r="C29" s="49"/>
      <c r="D29" s="86" t="s">
        <v>83</v>
      </c>
      <c r="E29" s="49"/>
    </row>
    <row r="30" spans="1:5" ht="12.75" hidden="1">
      <c r="A30" s="28" t="s">
        <v>46</v>
      </c>
      <c r="B30" s="40">
        <v>0</v>
      </c>
      <c r="C30" s="49"/>
      <c r="D30" s="49">
        <v>0</v>
      </c>
      <c r="E30" s="49"/>
    </row>
    <row r="31" spans="1:5" ht="12.75" hidden="1">
      <c r="A31" s="28" t="s">
        <v>49</v>
      </c>
      <c r="B31" s="40">
        <v>0</v>
      </c>
      <c r="C31" s="49"/>
      <c r="D31" s="49">
        <v>0</v>
      </c>
      <c r="E31" s="49"/>
    </row>
    <row r="32" spans="1:5" ht="12.75">
      <c r="A32" s="28" t="s">
        <v>50</v>
      </c>
      <c r="B32" s="40">
        <v>-1230</v>
      </c>
      <c r="C32" s="49"/>
      <c r="D32" s="49">
        <v>0</v>
      </c>
      <c r="E32" s="49"/>
    </row>
    <row r="33" spans="1:5" ht="12.75">
      <c r="A33" s="28" t="s">
        <v>29</v>
      </c>
      <c r="B33" s="40">
        <v>-20171</v>
      </c>
      <c r="C33" s="49"/>
      <c r="D33" s="49">
        <v>-1465</v>
      </c>
      <c r="E33" s="49"/>
    </row>
    <row r="34" spans="1:5" ht="12.75">
      <c r="A34" s="28" t="s">
        <v>69</v>
      </c>
      <c r="B34" s="66">
        <f>SUM(B29:B33)</f>
        <v>133399</v>
      </c>
      <c r="C34" s="49"/>
      <c r="D34" s="84">
        <f>SUM(D29:D33)</f>
        <v>-1465</v>
      </c>
      <c r="E34" s="49"/>
    </row>
    <row r="35" spans="1:5" ht="12.75">
      <c r="A35" s="28"/>
      <c r="B35" s="40"/>
      <c r="C35" s="49"/>
      <c r="D35" s="49"/>
      <c r="E35" s="49"/>
    </row>
    <row r="36" spans="1:5" ht="12.75">
      <c r="A36" s="34" t="s">
        <v>71</v>
      </c>
      <c r="B36" s="40"/>
      <c r="C36" s="49"/>
      <c r="D36" s="49"/>
      <c r="E36" s="49"/>
    </row>
    <row r="37" spans="1:5" ht="12.75">
      <c r="A37" s="28"/>
      <c r="B37" s="40"/>
      <c r="C37" s="49"/>
      <c r="D37" s="49"/>
      <c r="E37" s="49"/>
    </row>
    <row r="38" spans="1:5" ht="12.75">
      <c r="A38" s="28" t="s">
        <v>28</v>
      </c>
      <c r="B38" s="80">
        <v>220</v>
      </c>
      <c r="C38" s="46"/>
      <c r="D38" s="87">
        <v>0</v>
      </c>
      <c r="E38" s="46"/>
    </row>
    <row r="39" spans="1:5" ht="12.75">
      <c r="A39" s="28"/>
      <c r="B39" s="49"/>
      <c r="C39" s="49"/>
      <c r="D39" s="49"/>
      <c r="E39" s="49"/>
    </row>
    <row r="40" spans="1:5" ht="12.75">
      <c r="A40" s="28"/>
      <c r="B40" s="40"/>
      <c r="C40" s="49"/>
      <c r="D40" s="49"/>
      <c r="E40" s="49"/>
    </row>
    <row r="41" spans="1:5" ht="12.75">
      <c r="A41" s="38" t="s">
        <v>21</v>
      </c>
      <c r="B41" s="40"/>
      <c r="C41" s="49"/>
      <c r="D41" s="49"/>
      <c r="E41" s="49"/>
    </row>
    <row r="42" spans="1:5" ht="12.75">
      <c r="A42" s="30" t="s">
        <v>22</v>
      </c>
      <c r="B42" s="49">
        <v>3661</v>
      </c>
      <c r="C42" s="31"/>
      <c r="D42" s="49">
        <v>0</v>
      </c>
      <c r="E42" s="31"/>
    </row>
    <row r="43" spans="1:5" ht="12.75">
      <c r="A43" s="28" t="s">
        <v>23</v>
      </c>
      <c r="B43" s="40">
        <v>8952</v>
      </c>
      <c r="C43" s="49"/>
      <c r="D43" s="49">
        <v>1465</v>
      </c>
      <c r="E43" s="49"/>
    </row>
    <row r="44" spans="1:5" ht="12.75">
      <c r="A44" s="28" t="s">
        <v>24</v>
      </c>
      <c r="B44" s="40">
        <v>4271</v>
      </c>
      <c r="C44" s="49"/>
      <c r="D44" s="49">
        <v>0</v>
      </c>
      <c r="E44" s="49"/>
    </row>
    <row r="45" spans="1:5" ht="12.75">
      <c r="A45" s="28" t="s">
        <v>25</v>
      </c>
      <c r="B45" s="40">
        <v>17356</v>
      </c>
      <c r="C45" s="49"/>
      <c r="D45" s="49">
        <v>0</v>
      </c>
      <c r="E45" s="49"/>
    </row>
    <row r="46" spans="1:5" ht="12.75">
      <c r="A46" s="30" t="s">
        <v>26</v>
      </c>
      <c r="B46" s="40">
        <v>4572</v>
      </c>
      <c r="C46" s="49"/>
      <c r="D46" s="49">
        <v>0</v>
      </c>
      <c r="E46" s="49"/>
    </row>
    <row r="47" spans="1:5" ht="12.75">
      <c r="A47" s="28"/>
      <c r="B47" s="66">
        <f>SUM(B42:B46)</f>
        <v>38812</v>
      </c>
      <c r="C47" s="49"/>
      <c r="D47" s="84">
        <f>SUM(D42:D46)</f>
        <v>1465</v>
      </c>
      <c r="E47" s="49"/>
    </row>
    <row r="48" spans="1:5" ht="12.75">
      <c r="A48" s="28" t="s">
        <v>27</v>
      </c>
      <c r="B48" s="40"/>
      <c r="C48" s="49"/>
      <c r="D48" s="49"/>
      <c r="E48" s="49"/>
    </row>
    <row r="49" spans="1:5" ht="12.75">
      <c r="A49" s="34" t="s">
        <v>72</v>
      </c>
      <c r="B49" s="49">
        <f>B38+B47</f>
        <v>39032</v>
      </c>
      <c r="C49" s="49"/>
      <c r="D49" s="49">
        <f>D38+D47</f>
        <v>1465</v>
      </c>
      <c r="E49" s="49"/>
    </row>
    <row r="50" spans="1:5" ht="12.75">
      <c r="A50" s="34"/>
      <c r="B50" s="40"/>
      <c r="C50" s="49"/>
      <c r="D50" s="49"/>
      <c r="E50" s="49"/>
    </row>
    <row r="51" spans="1:5" ht="13.5" thickBot="1">
      <c r="A51" s="3" t="s">
        <v>73</v>
      </c>
      <c r="B51" s="81">
        <f>B34+B49</f>
        <v>172431</v>
      </c>
      <c r="C51" s="78"/>
      <c r="D51" s="88">
        <f>D34+D49</f>
        <v>0</v>
      </c>
      <c r="E51" s="78"/>
    </row>
    <row r="52" spans="2:5" ht="12.75">
      <c r="B52" s="3"/>
      <c r="C52" s="3"/>
      <c r="D52" s="3"/>
      <c r="E52" s="3"/>
    </row>
    <row r="53" spans="1:5" ht="12.75">
      <c r="A53" s="28"/>
      <c r="B53" s="40"/>
      <c r="C53" s="49"/>
      <c r="D53" s="49"/>
      <c r="E53" s="49"/>
    </row>
    <row r="54" spans="1:5" ht="13.5" thickBot="1">
      <c r="A54" s="28" t="s">
        <v>48</v>
      </c>
      <c r="B54" s="64">
        <f>B34/B29</f>
        <v>0.8617506459948321</v>
      </c>
      <c r="C54" s="63"/>
      <c r="D54" s="89" t="s">
        <v>7</v>
      </c>
      <c r="E54" s="63"/>
    </row>
    <row r="55" spans="1:5" ht="12.75">
      <c r="A55" s="28"/>
      <c r="B55" s="32"/>
      <c r="C55" s="49"/>
      <c r="D55" s="49"/>
      <c r="E55" s="49"/>
    </row>
    <row r="56" spans="1:5" ht="12.75">
      <c r="A56" s="28"/>
      <c r="B56" s="49"/>
      <c r="C56" s="49"/>
      <c r="D56" s="49"/>
      <c r="E56" s="49"/>
    </row>
    <row r="57" spans="1:5" ht="12.75">
      <c r="A57" s="28" t="s">
        <v>43</v>
      </c>
      <c r="B57" s="50"/>
      <c r="C57" s="49"/>
      <c r="D57" s="49"/>
      <c r="E57" s="49"/>
    </row>
    <row r="58" spans="1:5" ht="12.75">
      <c r="A58" s="28"/>
      <c r="B58" s="50"/>
      <c r="C58" s="49"/>
      <c r="D58" s="49"/>
      <c r="E58" s="49"/>
    </row>
    <row r="59" spans="1:5" ht="12.75">
      <c r="A59" s="28"/>
      <c r="B59" s="50"/>
      <c r="C59" s="49"/>
      <c r="D59" s="49"/>
      <c r="E59" s="49"/>
    </row>
    <row r="60" spans="1:5" ht="12.75">
      <c r="A60" s="28"/>
      <c r="B60" s="50"/>
      <c r="C60" s="49"/>
      <c r="D60" s="49"/>
      <c r="E60" s="49"/>
    </row>
    <row r="61" spans="1:5" ht="12.75">
      <c r="A61" s="28"/>
      <c r="B61" s="50"/>
      <c r="C61" s="49"/>
      <c r="D61" s="49"/>
      <c r="E61" s="49"/>
    </row>
    <row r="62" spans="1:5" ht="12.75">
      <c r="A62" s="28"/>
      <c r="B62" s="50"/>
      <c r="C62" s="49"/>
      <c r="D62" s="49"/>
      <c r="E62" s="49"/>
    </row>
    <row r="63" spans="1:5" ht="12.75">
      <c r="A63" s="28"/>
      <c r="B63" s="50"/>
      <c r="C63" s="49"/>
      <c r="D63" s="49"/>
      <c r="E63" s="49"/>
    </row>
    <row r="64" spans="1:5" ht="12.75">
      <c r="A64" s="28"/>
      <c r="B64" s="50"/>
      <c r="C64" s="49"/>
      <c r="D64" s="49"/>
      <c r="E64" s="49"/>
    </row>
    <row r="65" spans="1:5" ht="12.75">
      <c r="A65" s="28"/>
      <c r="B65" s="50"/>
      <c r="C65" s="49"/>
      <c r="D65" s="49"/>
      <c r="E65" s="49"/>
    </row>
    <row r="66" spans="1:5" ht="12.75">
      <c r="A66" s="28"/>
      <c r="B66" s="49"/>
      <c r="C66" s="49"/>
      <c r="D66" s="49"/>
      <c r="E66" s="49"/>
    </row>
    <row r="67" spans="1:5" s="82" customFormat="1" ht="12.75">
      <c r="A67" s="26" t="s">
        <v>11</v>
      </c>
      <c r="B67" s="111"/>
      <c r="C67" s="112"/>
      <c r="D67" s="112"/>
      <c r="E67" s="112"/>
    </row>
  </sheetData>
  <mergeCells count="5">
    <mergeCell ref="A5:E5"/>
    <mergeCell ref="A1:E1"/>
    <mergeCell ref="A2:E2"/>
    <mergeCell ref="A3:E3"/>
    <mergeCell ref="A4:E4"/>
  </mergeCells>
  <printOptions/>
  <pageMargins left="0.75" right="0.75" top="1" bottom="1" header="0.5" footer="0.5"/>
  <pageSetup fitToHeight="1" fitToWidth="1" horizontalDpi="600" verticalDpi="600" orientation="portrait" paperSize="9" scale="84" r:id="rId2"/>
  <drawing r:id="rId1"/>
</worksheet>
</file>

<file path=xl/worksheets/sheet3.xml><?xml version="1.0" encoding="utf-8"?>
<worksheet xmlns="http://schemas.openxmlformats.org/spreadsheetml/2006/main" xmlns:r="http://schemas.openxmlformats.org/officeDocument/2006/relationships">
  <sheetPr>
    <tabColor indexed="42"/>
    <pageSetUpPr fitToPage="1"/>
  </sheetPr>
  <dimension ref="A1:L76"/>
  <sheetViews>
    <sheetView zoomScaleSheetLayoutView="75" workbookViewId="0" topLeftCell="A19">
      <selection activeCell="B46" sqref="B46"/>
    </sheetView>
  </sheetViews>
  <sheetFormatPr defaultColWidth="8.28125" defaultRowHeight="12.75"/>
  <cols>
    <col min="1" max="1" width="3.28125" style="22" customWidth="1"/>
    <col min="2" max="2" width="68.28125" style="30" customWidth="1"/>
    <col min="3" max="3" width="16.57421875" style="22" customWidth="1"/>
    <col min="4" max="4" width="5.7109375" style="22" customWidth="1"/>
    <col min="5" max="5" width="16.8515625" style="22" customWidth="1"/>
    <col min="6" max="6" width="3.140625" style="22" customWidth="1"/>
    <col min="7" max="9" width="8.28125" style="22" customWidth="1"/>
    <col min="10" max="10" width="8.421875" style="22" bestFit="1" customWidth="1"/>
    <col min="11" max="16384" width="8.28125" style="22" customWidth="1"/>
  </cols>
  <sheetData>
    <row r="1" spans="1:6" s="17" customFormat="1" ht="15" customHeight="1">
      <c r="A1" s="130" t="str">
        <f>'IS'!A1</f>
        <v>GEFUNG HOLDINGS BHD (654188-H)</v>
      </c>
      <c r="B1" s="131"/>
      <c r="C1" s="131"/>
      <c r="D1" s="131"/>
      <c r="E1" s="131"/>
      <c r="F1" s="131"/>
    </row>
    <row r="2" spans="1:6" s="17" customFormat="1" ht="12" customHeight="1">
      <c r="A2" s="137" t="s">
        <v>0</v>
      </c>
      <c r="B2" s="131"/>
      <c r="C2" s="131"/>
      <c r="D2" s="131"/>
      <c r="E2" s="131"/>
      <c r="F2" s="131"/>
    </row>
    <row r="3" spans="1:5" s="19" customFormat="1" ht="12" customHeight="1">
      <c r="A3" s="18"/>
      <c r="E3" s="20"/>
    </row>
    <row r="4" spans="1:6" s="21" customFormat="1" ht="12.75">
      <c r="A4" s="132" t="s">
        <v>36</v>
      </c>
      <c r="B4" s="133"/>
      <c r="C4" s="133"/>
      <c r="D4" s="133"/>
      <c r="E4" s="133"/>
      <c r="F4" s="133"/>
    </row>
    <row r="5" spans="1:6" s="19" customFormat="1" ht="12.75">
      <c r="A5" s="130" t="s">
        <v>80</v>
      </c>
      <c r="B5" s="131"/>
      <c r="C5" s="131"/>
      <c r="D5" s="131"/>
      <c r="E5" s="131"/>
      <c r="F5" s="131"/>
    </row>
    <row r="6" spans="1:6" s="19" customFormat="1" ht="12.75">
      <c r="A6" s="128" t="s">
        <v>78</v>
      </c>
      <c r="B6" s="129"/>
      <c r="C6" s="129"/>
      <c r="D6" s="129"/>
      <c r="E6" s="129"/>
      <c r="F6" s="129"/>
    </row>
    <row r="7" spans="2:4" ht="12.75">
      <c r="B7" s="23"/>
      <c r="C7" s="24"/>
      <c r="D7" s="25"/>
    </row>
    <row r="8" spans="2:5" s="19" customFormat="1" ht="12.75">
      <c r="B8" s="26"/>
      <c r="C8" s="52" t="s">
        <v>37</v>
      </c>
      <c r="D8" s="27"/>
      <c r="E8" s="52" t="s">
        <v>37</v>
      </c>
    </row>
    <row r="9" spans="2:5" ht="12.75">
      <c r="B9" s="28"/>
      <c r="C9" s="52" t="s">
        <v>38</v>
      </c>
      <c r="D9" s="27"/>
      <c r="E9" s="52" t="s">
        <v>38</v>
      </c>
    </row>
    <row r="10" spans="2:5" ht="12.75">
      <c r="B10" s="28"/>
      <c r="C10" s="52" t="s">
        <v>39</v>
      </c>
      <c r="D10" s="27"/>
      <c r="E10" s="52" t="s">
        <v>39</v>
      </c>
    </row>
    <row r="11" spans="2:5" ht="12.75">
      <c r="B11" s="28"/>
      <c r="C11" s="71">
        <v>39082</v>
      </c>
      <c r="D11" s="27"/>
      <c r="E11" s="71">
        <v>38717</v>
      </c>
    </row>
    <row r="12" spans="2:5" ht="12.75">
      <c r="B12" s="28"/>
      <c r="C12" s="52" t="s">
        <v>5</v>
      </c>
      <c r="D12" s="27"/>
      <c r="E12" s="52" t="s">
        <v>5</v>
      </c>
    </row>
    <row r="13" spans="2:5" ht="12.75">
      <c r="B13" s="28"/>
      <c r="C13" s="52"/>
      <c r="D13" s="27"/>
      <c r="E13" s="52"/>
    </row>
    <row r="14" spans="1:5" ht="12.75">
      <c r="A14" s="29" t="s">
        <v>63</v>
      </c>
      <c r="C14" s="53">
        <v>-795</v>
      </c>
      <c r="E14" s="53" t="s">
        <v>7</v>
      </c>
    </row>
    <row r="15" spans="3:5" ht="12.75">
      <c r="C15" s="54"/>
      <c r="D15" s="31"/>
      <c r="E15" s="54"/>
    </row>
    <row r="16" spans="1:5" ht="12.75">
      <c r="A16" s="29" t="s">
        <v>62</v>
      </c>
      <c r="C16" s="54">
        <v>2125</v>
      </c>
      <c r="D16" s="31"/>
      <c r="E16" s="54" t="s">
        <v>7</v>
      </c>
    </row>
    <row r="17" spans="1:5" ht="12.75">
      <c r="A17" s="29"/>
      <c r="C17" s="54"/>
      <c r="D17" s="31"/>
      <c r="E17" s="54"/>
    </row>
    <row r="18" spans="1:5" ht="12.75">
      <c r="A18" s="29" t="s">
        <v>64</v>
      </c>
      <c r="C18" s="54">
        <v>4463</v>
      </c>
      <c r="D18" s="31"/>
      <c r="E18" s="54" t="s">
        <v>7</v>
      </c>
    </row>
    <row r="19" spans="1:5" ht="12.75">
      <c r="A19" s="29"/>
      <c r="C19" s="54"/>
      <c r="D19" s="31"/>
      <c r="E19" s="54"/>
    </row>
    <row r="20" spans="1:5" ht="12.75">
      <c r="A20" s="34" t="s">
        <v>40</v>
      </c>
      <c r="C20" s="69">
        <f>SUM(C14:C19)</f>
        <v>5793</v>
      </c>
      <c r="D20" s="31"/>
      <c r="E20" s="69" t="s">
        <v>7</v>
      </c>
    </row>
    <row r="21" spans="1:5" ht="12.75">
      <c r="A21" s="34" t="s">
        <v>53</v>
      </c>
      <c r="C21" s="54">
        <v>-1230</v>
      </c>
      <c r="D21" s="31"/>
      <c r="E21" s="54" t="s">
        <v>7</v>
      </c>
    </row>
    <row r="22" spans="1:5" ht="12.75">
      <c r="A22" s="34" t="s">
        <v>41</v>
      </c>
      <c r="C22" s="62">
        <v>0</v>
      </c>
      <c r="D22" s="31"/>
      <c r="E22" s="54" t="s">
        <v>7</v>
      </c>
    </row>
    <row r="23" spans="1:5" ht="13.5" thickBot="1">
      <c r="A23" s="34" t="s">
        <v>42</v>
      </c>
      <c r="C23" s="72">
        <f>SUM(C20:C22)</f>
        <v>4563</v>
      </c>
      <c r="D23" s="30"/>
      <c r="E23" s="70" t="s">
        <v>7</v>
      </c>
    </row>
    <row r="24" spans="3:5" ht="12.75">
      <c r="C24" s="54"/>
      <c r="D24" s="31"/>
      <c r="E24" s="54"/>
    </row>
    <row r="25" spans="3:5" ht="12.75">
      <c r="C25" s="54"/>
      <c r="D25" s="31"/>
      <c r="E25" s="54"/>
    </row>
    <row r="26" spans="1:5" ht="12.75">
      <c r="A26" s="22" t="s">
        <v>57</v>
      </c>
      <c r="C26" s="54"/>
      <c r="D26" s="31"/>
      <c r="E26" s="54"/>
    </row>
    <row r="27" spans="3:5" ht="12.75">
      <c r="C27" s="54"/>
      <c r="D27" s="31"/>
      <c r="E27" s="54"/>
    </row>
    <row r="28" spans="3:5" ht="12.75">
      <c r="C28" s="62" t="s">
        <v>59</v>
      </c>
      <c r="D28" s="33"/>
      <c r="E28" s="62" t="s">
        <v>59</v>
      </c>
    </row>
    <row r="29" spans="3:5" ht="12.75">
      <c r="C29" s="73">
        <v>39082</v>
      </c>
      <c r="D29" s="33"/>
      <c r="E29" s="73">
        <v>38717</v>
      </c>
    </row>
    <row r="30" spans="3:5" ht="12.75">
      <c r="C30" s="54"/>
      <c r="D30" s="31"/>
      <c r="E30" s="54"/>
    </row>
    <row r="31" spans="1:5" ht="12.75">
      <c r="A31" s="22" t="s">
        <v>58</v>
      </c>
      <c r="C31" s="54">
        <v>1469</v>
      </c>
      <c r="D31" s="31"/>
      <c r="E31" s="54" t="s">
        <v>7</v>
      </c>
    </row>
    <row r="32" spans="1:5" ht="12.75">
      <c r="A32" s="22" t="s">
        <v>60</v>
      </c>
      <c r="C32" s="54">
        <v>3094</v>
      </c>
      <c r="D32" s="31"/>
      <c r="E32" s="54" t="s">
        <v>7</v>
      </c>
    </row>
    <row r="33" spans="3:5" ht="13.5" thickBot="1">
      <c r="C33" s="70">
        <f>SUM(C31:C32)</f>
        <v>4563</v>
      </c>
      <c r="D33" s="31"/>
      <c r="E33" s="70">
        <f>SUM(E31:E32)</f>
        <v>0</v>
      </c>
    </row>
    <row r="34" ht="12.75">
      <c r="A34" s="22" t="s">
        <v>56</v>
      </c>
    </row>
    <row r="35" spans="1:12" ht="12.75" customHeight="1">
      <c r="A35" s="134" t="s">
        <v>106</v>
      </c>
      <c r="B35" s="134"/>
      <c r="C35" s="134"/>
      <c r="D35" s="134"/>
      <c r="E35" s="134"/>
      <c r="F35" s="35"/>
      <c r="G35" s="35"/>
      <c r="H35" s="35"/>
      <c r="I35" s="35"/>
      <c r="J35" s="35"/>
      <c r="K35" s="35"/>
      <c r="L35" s="35"/>
    </row>
    <row r="36" spans="1:12" ht="12.75">
      <c r="A36" s="65"/>
      <c r="B36" s="65"/>
      <c r="C36" s="65"/>
      <c r="D36" s="65"/>
      <c r="E36" s="65"/>
      <c r="F36" s="35"/>
      <c r="G36" s="35"/>
      <c r="H36" s="35"/>
      <c r="I36" s="35"/>
      <c r="J36" s="35"/>
      <c r="K36" s="35"/>
      <c r="L36" s="35"/>
    </row>
    <row r="37" spans="1:12" ht="12.75">
      <c r="A37" s="65"/>
      <c r="B37" s="65"/>
      <c r="C37" s="65"/>
      <c r="D37" s="65"/>
      <c r="E37" s="65"/>
      <c r="F37" s="35"/>
      <c r="G37" s="35"/>
      <c r="H37" s="35"/>
      <c r="I37" s="35"/>
      <c r="J37" s="35"/>
      <c r="K37" s="35"/>
      <c r="L37" s="35"/>
    </row>
    <row r="38" spans="1:12" ht="12.75">
      <c r="A38" s="65"/>
      <c r="B38" s="65"/>
      <c r="C38" s="65"/>
      <c r="D38" s="65"/>
      <c r="E38" s="65"/>
      <c r="F38" s="35"/>
      <c r="G38" s="35"/>
      <c r="H38" s="35"/>
      <c r="I38" s="35"/>
      <c r="J38" s="35"/>
      <c r="K38" s="35"/>
      <c r="L38" s="35"/>
    </row>
    <row r="39" spans="1:12" ht="12.75">
      <c r="A39" s="65"/>
      <c r="B39" s="65"/>
      <c r="C39" s="65"/>
      <c r="D39" s="65"/>
      <c r="E39" s="65"/>
      <c r="F39" s="35"/>
      <c r="G39" s="35"/>
      <c r="H39" s="35"/>
      <c r="I39" s="35"/>
      <c r="J39" s="35"/>
      <c r="K39" s="35"/>
      <c r="L39" s="35"/>
    </row>
    <row r="40" spans="1:12" ht="12.75">
      <c r="A40" s="65"/>
      <c r="B40" s="65"/>
      <c r="C40" s="65"/>
      <c r="D40" s="65"/>
      <c r="E40" s="65"/>
      <c r="F40" s="35"/>
      <c r="G40" s="35"/>
      <c r="H40" s="35"/>
      <c r="I40" s="35"/>
      <c r="J40" s="35"/>
      <c r="K40" s="35"/>
      <c r="L40" s="35"/>
    </row>
    <row r="41" spans="1:12" ht="12.75">
      <c r="A41" s="65"/>
      <c r="B41" s="65"/>
      <c r="C41" s="65"/>
      <c r="D41" s="65"/>
      <c r="E41" s="65"/>
      <c r="F41" s="35"/>
      <c r="G41" s="35"/>
      <c r="H41" s="35"/>
      <c r="I41" s="35"/>
      <c r="J41" s="35"/>
      <c r="K41" s="35"/>
      <c r="L41" s="35"/>
    </row>
    <row r="42" spans="1:12" ht="12.75">
      <c r="A42" s="65"/>
      <c r="B42" s="65"/>
      <c r="C42" s="65"/>
      <c r="D42" s="65"/>
      <c r="E42" s="65"/>
      <c r="F42" s="35"/>
      <c r="G42" s="35"/>
      <c r="H42" s="35"/>
      <c r="I42" s="35"/>
      <c r="J42" s="35"/>
      <c r="K42" s="35"/>
      <c r="L42" s="35"/>
    </row>
    <row r="43" spans="1:12" ht="12.75">
      <c r="A43" s="65"/>
      <c r="B43" s="65"/>
      <c r="C43" s="65"/>
      <c r="D43" s="65"/>
      <c r="E43" s="65"/>
      <c r="F43" s="35"/>
      <c r="G43" s="35"/>
      <c r="H43" s="35"/>
      <c r="I43" s="35"/>
      <c r="J43" s="35"/>
      <c r="K43" s="35"/>
      <c r="L43" s="35"/>
    </row>
    <row r="44" spans="1:12" ht="12.75">
      <c r="A44" s="65"/>
      <c r="B44" s="65"/>
      <c r="C44" s="65"/>
      <c r="D44" s="65"/>
      <c r="E44" s="65"/>
      <c r="F44" s="35"/>
      <c r="G44" s="35"/>
      <c r="H44" s="35"/>
      <c r="I44" s="35"/>
      <c r="J44" s="35"/>
      <c r="K44" s="35"/>
      <c r="L44" s="35"/>
    </row>
    <row r="45" spans="1:12" ht="12.75">
      <c r="A45" s="65"/>
      <c r="B45" s="65"/>
      <c r="C45" s="65"/>
      <c r="D45" s="65"/>
      <c r="E45" s="65"/>
      <c r="F45" s="35"/>
      <c r="G45" s="35"/>
      <c r="H45" s="35"/>
      <c r="I45" s="35"/>
      <c r="J45" s="35"/>
      <c r="K45" s="35"/>
      <c r="L45" s="35"/>
    </row>
    <row r="46" spans="1:12" ht="12.75">
      <c r="A46" s="65"/>
      <c r="B46" s="65"/>
      <c r="C46" s="65"/>
      <c r="D46" s="65"/>
      <c r="E46" s="65"/>
      <c r="F46" s="35"/>
      <c r="G46" s="35"/>
      <c r="H46" s="35"/>
      <c r="I46" s="35"/>
      <c r="J46" s="35"/>
      <c r="K46" s="35"/>
      <c r="L46" s="35"/>
    </row>
    <row r="47" spans="1:12" ht="12.75">
      <c r="A47" s="65"/>
      <c r="B47" s="65"/>
      <c r="C47" s="65"/>
      <c r="D47" s="65"/>
      <c r="E47" s="65"/>
      <c r="F47" s="35"/>
      <c r="G47" s="35"/>
      <c r="H47" s="35"/>
      <c r="I47" s="35"/>
      <c r="J47" s="35"/>
      <c r="K47" s="35"/>
      <c r="L47" s="35"/>
    </row>
    <row r="48" spans="1:12" ht="12.75">
      <c r="A48" s="65"/>
      <c r="B48" s="65"/>
      <c r="C48" s="65"/>
      <c r="D48" s="65"/>
      <c r="E48" s="65"/>
      <c r="F48" s="35"/>
      <c r="G48" s="35"/>
      <c r="H48" s="35"/>
      <c r="I48" s="35"/>
      <c r="J48" s="35"/>
      <c r="K48" s="35"/>
      <c r="L48" s="35"/>
    </row>
    <row r="49" spans="1:12" ht="12.75">
      <c r="A49" s="65"/>
      <c r="B49" s="65"/>
      <c r="C49" s="65"/>
      <c r="D49" s="65"/>
      <c r="E49" s="65"/>
      <c r="F49" s="35"/>
      <c r="G49" s="35"/>
      <c r="H49" s="35"/>
      <c r="I49" s="35"/>
      <c r="J49" s="35"/>
      <c r="K49" s="35"/>
      <c r="L49" s="35"/>
    </row>
    <row r="50" spans="1:12" ht="12.75">
      <c r="A50" s="65"/>
      <c r="B50" s="65"/>
      <c r="C50" s="65"/>
      <c r="D50" s="65"/>
      <c r="E50" s="65"/>
      <c r="F50" s="35"/>
      <c r="G50" s="35"/>
      <c r="H50" s="35"/>
      <c r="I50" s="35"/>
      <c r="J50" s="35"/>
      <c r="K50" s="35"/>
      <c r="L50" s="35"/>
    </row>
    <row r="51" spans="1:12" ht="12.75">
      <c r="A51" s="65"/>
      <c r="B51" s="65"/>
      <c r="C51" s="65"/>
      <c r="D51" s="65"/>
      <c r="E51" s="65"/>
      <c r="F51" s="35"/>
      <c r="G51" s="35"/>
      <c r="H51" s="35"/>
      <c r="I51" s="35"/>
      <c r="J51" s="35"/>
      <c r="K51" s="35"/>
      <c r="L51" s="35"/>
    </row>
    <row r="52" spans="1:12" ht="12.75">
      <c r="A52" s="65"/>
      <c r="B52" s="65"/>
      <c r="C52" s="65"/>
      <c r="D52" s="65"/>
      <c r="E52" s="65"/>
      <c r="F52" s="35"/>
      <c r="G52" s="35"/>
      <c r="H52" s="35"/>
      <c r="I52" s="35"/>
      <c r="J52" s="35"/>
      <c r="K52" s="35"/>
      <c r="L52" s="35"/>
    </row>
    <row r="53" spans="1:12" ht="12.75">
      <c r="A53" s="65"/>
      <c r="B53" s="65"/>
      <c r="C53" s="65"/>
      <c r="D53" s="65"/>
      <c r="E53" s="65"/>
      <c r="F53" s="35"/>
      <c r="G53" s="35"/>
      <c r="H53" s="35"/>
      <c r="I53" s="35"/>
      <c r="J53" s="35"/>
      <c r="K53" s="35"/>
      <c r="L53" s="35"/>
    </row>
    <row r="54" spans="1:12" ht="12.75">
      <c r="A54" s="65"/>
      <c r="B54" s="65"/>
      <c r="C54" s="65"/>
      <c r="D54" s="65"/>
      <c r="E54" s="65"/>
      <c r="F54" s="35"/>
      <c r="G54" s="35"/>
      <c r="H54" s="35"/>
      <c r="I54" s="35"/>
      <c r="J54" s="35"/>
      <c r="K54" s="35"/>
      <c r="L54" s="35"/>
    </row>
    <row r="55" spans="1:12" ht="12.75">
      <c r="A55" s="65"/>
      <c r="B55" s="65"/>
      <c r="C55" s="65"/>
      <c r="D55" s="65"/>
      <c r="E55" s="65"/>
      <c r="F55" s="35"/>
      <c r="G55" s="35"/>
      <c r="H55" s="35"/>
      <c r="I55" s="35"/>
      <c r="J55" s="35"/>
      <c r="K55" s="35"/>
      <c r="L55" s="35"/>
    </row>
    <row r="56" spans="1:12" ht="12.75">
      <c r="A56" s="65"/>
      <c r="B56" s="65"/>
      <c r="C56" s="65"/>
      <c r="D56" s="65"/>
      <c r="E56" s="65"/>
      <c r="F56" s="35"/>
      <c r="G56" s="35"/>
      <c r="H56" s="35"/>
      <c r="I56" s="35"/>
      <c r="J56" s="35"/>
      <c r="K56" s="35"/>
      <c r="L56" s="35"/>
    </row>
    <row r="57" spans="1:12" ht="12.75">
      <c r="A57" s="65"/>
      <c r="B57" s="65"/>
      <c r="C57" s="65"/>
      <c r="D57" s="65"/>
      <c r="E57" s="65"/>
      <c r="F57" s="35"/>
      <c r="G57" s="35"/>
      <c r="H57" s="35"/>
      <c r="I57" s="35"/>
      <c r="J57" s="35"/>
      <c r="K57" s="35"/>
      <c r="L57" s="35"/>
    </row>
    <row r="58" spans="1:12" ht="12.75">
      <c r="A58" s="65"/>
      <c r="B58" s="65"/>
      <c r="C58" s="65"/>
      <c r="D58" s="65"/>
      <c r="E58" s="65"/>
      <c r="F58" s="35"/>
      <c r="G58" s="35"/>
      <c r="H58" s="35"/>
      <c r="I58" s="35"/>
      <c r="J58" s="35"/>
      <c r="K58" s="35"/>
      <c r="L58" s="35"/>
    </row>
    <row r="59" spans="1:12" ht="12.75">
      <c r="A59" s="65"/>
      <c r="B59" s="65"/>
      <c r="C59" s="65"/>
      <c r="D59" s="65"/>
      <c r="E59" s="65"/>
      <c r="F59" s="35"/>
      <c r="G59" s="35"/>
      <c r="H59" s="35"/>
      <c r="I59" s="35"/>
      <c r="J59" s="35"/>
      <c r="K59" s="35"/>
      <c r="L59" s="35"/>
    </row>
    <row r="60" spans="1:12" ht="12.75">
      <c r="A60" s="65"/>
      <c r="B60" s="65"/>
      <c r="C60" s="65"/>
      <c r="D60" s="65"/>
      <c r="E60" s="65"/>
      <c r="F60" s="35"/>
      <c r="G60" s="35"/>
      <c r="H60" s="35"/>
      <c r="I60" s="35"/>
      <c r="J60" s="35"/>
      <c r="K60" s="35"/>
      <c r="L60" s="35"/>
    </row>
    <row r="61" spans="1:12" ht="12.75">
      <c r="A61" s="65"/>
      <c r="B61" s="65"/>
      <c r="C61" s="65"/>
      <c r="D61" s="65"/>
      <c r="E61" s="65"/>
      <c r="F61" s="35"/>
      <c r="G61" s="35"/>
      <c r="H61" s="35"/>
      <c r="I61" s="35"/>
      <c r="J61" s="35"/>
      <c r="K61" s="35"/>
      <c r="L61" s="35"/>
    </row>
    <row r="62" spans="1:12" ht="12.75">
      <c r="A62" s="65"/>
      <c r="B62" s="65"/>
      <c r="C62" s="65"/>
      <c r="D62" s="65"/>
      <c r="E62" s="65"/>
      <c r="F62" s="35"/>
      <c r="G62" s="35"/>
      <c r="H62" s="35"/>
      <c r="I62" s="35"/>
      <c r="J62" s="35"/>
      <c r="K62" s="35"/>
      <c r="L62" s="35"/>
    </row>
    <row r="63" spans="1:12" ht="12.75">
      <c r="A63" s="65"/>
      <c r="B63" s="65"/>
      <c r="C63" s="65"/>
      <c r="D63" s="65"/>
      <c r="E63" s="65"/>
      <c r="F63" s="35"/>
      <c r="G63" s="35"/>
      <c r="H63" s="35"/>
      <c r="I63" s="35"/>
      <c r="J63" s="35"/>
      <c r="K63" s="35"/>
      <c r="L63" s="35"/>
    </row>
    <row r="64" spans="1:12" ht="12.75">
      <c r="A64" s="65"/>
      <c r="B64" s="65"/>
      <c r="C64" s="65"/>
      <c r="D64" s="65"/>
      <c r="E64" s="65"/>
      <c r="F64" s="35"/>
      <c r="G64" s="35"/>
      <c r="H64" s="35"/>
      <c r="I64" s="35"/>
      <c r="J64" s="35"/>
      <c r="K64" s="35"/>
      <c r="L64" s="35"/>
    </row>
    <row r="65" spans="1:12" ht="12.75">
      <c r="A65" s="65"/>
      <c r="B65" s="65"/>
      <c r="C65" s="65"/>
      <c r="D65" s="65"/>
      <c r="E65" s="65"/>
      <c r="F65" s="35"/>
      <c r="G65" s="35"/>
      <c r="H65" s="35"/>
      <c r="I65" s="35"/>
      <c r="J65" s="35"/>
      <c r="K65" s="35"/>
      <c r="L65" s="35"/>
    </row>
    <row r="66" spans="1:12" ht="12.75">
      <c r="A66" s="65"/>
      <c r="B66" s="65"/>
      <c r="C66" s="65"/>
      <c r="D66" s="65"/>
      <c r="E66" s="65"/>
      <c r="F66" s="35"/>
      <c r="G66" s="35"/>
      <c r="H66" s="35"/>
      <c r="I66" s="35"/>
      <c r="J66" s="35"/>
      <c r="K66" s="35"/>
      <c r="L66" s="35"/>
    </row>
    <row r="67" spans="1:12" ht="12.75">
      <c r="A67" s="65"/>
      <c r="B67" s="65"/>
      <c r="C67" s="65"/>
      <c r="D67" s="65"/>
      <c r="E67" s="65"/>
      <c r="F67" s="35"/>
      <c r="G67" s="35"/>
      <c r="H67" s="35"/>
      <c r="I67" s="35"/>
      <c r="J67" s="35"/>
      <c r="K67" s="35"/>
      <c r="L67" s="35"/>
    </row>
    <row r="69" spans="1:10" ht="12.75">
      <c r="A69" s="135" t="s">
        <v>11</v>
      </c>
      <c r="B69" s="136"/>
      <c r="C69" s="136"/>
      <c r="D69" s="136"/>
      <c r="E69" s="136"/>
      <c r="F69" s="37"/>
      <c r="G69" s="37"/>
      <c r="H69" s="37"/>
      <c r="I69" s="37"/>
      <c r="J69" s="37"/>
    </row>
    <row r="76" spans="1:12" ht="12.75">
      <c r="A76" s="36"/>
      <c r="B76" s="1"/>
      <c r="C76" s="1"/>
      <c r="D76" s="1"/>
      <c r="E76" s="1"/>
      <c r="F76" s="37"/>
      <c r="G76" s="37"/>
      <c r="H76" s="37"/>
      <c r="I76" s="37"/>
      <c r="J76" s="37"/>
      <c r="K76" s="37"/>
      <c r="L76" s="37"/>
    </row>
  </sheetData>
  <mergeCells count="7">
    <mergeCell ref="A6:F6"/>
    <mergeCell ref="A35:E35"/>
    <mergeCell ref="A69:E69"/>
    <mergeCell ref="A1:F1"/>
    <mergeCell ref="A2:F2"/>
    <mergeCell ref="A4:F4"/>
    <mergeCell ref="A5:F5"/>
  </mergeCells>
  <printOptions/>
  <pageMargins left="0.75" right="0.75" top="1" bottom="1" header="0.5" footer="0.5"/>
  <pageSetup fitToHeight="1" fitToWidth="1"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sheetPr>
    <tabColor indexed="42"/>
    <pageSetUpPr fitToPage="1"/>
  </sheetPr>
  <dimension ref="A1:N39"/>
  <sheetViews>
    <sheetView view="pageBreakPreview" zoomScale="75" zoomScaleNormal="85" zoomScaleSheetLayoutView="75" workbookViewId="0" topLeftCell="A7">
      <selection activeCell="A19" sqref="A19"/>
    </sheetView>
  </sheetViews>
  <sheetFormatPr defaultColWidth="9.140625" defaultRowHeight="12.75"/>
  <cols>
    <col min="1" max="1" width="39.28125" style="3" customWidth="1"/>
    <col min="2" max="2" width="12.28125" style="3" customWidth="1"/>
    <col min="3" max="3" width="4.421875" style="3" customWidth="1"/>
    <col min="4" max="4" width="16.00390625" style="3" customWidth="1"/>
    <col min="5" max="5" width="4.421875" style="3" customWidth="1"/>
    <col min="6" max="6" width="12.421875" style="3" customWidth="1"/>
    <col min="7" max="7" width="4.421875" style="3" customWidth="1"/>
    <col min="8" max="8" width="12.28125" style="3" customWidth="1"/>
    <col min="9" max="9" width="4.421875" style="3" customWidth="1"/>
    <col min="10" max="10" width="12.7109375" style="3" customWidth="1"/>
    <col min="11" max="11" width="4.421875" style="3" customWidth="1"/>
    <col min="12" max="12" width="12.28125" style="3" customWidth="1"/>
    <col min="13" max="13" width="4.421875" style="3" customWidth="1"/>
    <col min="14" max="14" width="12.421875" style="3" customWidth="1"/>
    <col min="15" max="16384" width="9.140625" style="3" customWidth="1"/>
  </cols>
  <sheetData>
    <row r="1" spans="1:14" ht="12.75">
      <c r="A1" s="130" t="str">
        <f>'IS'!A1</f>
        <v>GEFUNG HOLDINGS BHD (654188-H)</v>
      </c>
      <c r="B1" s="131"/>
      <c r="C1" s="131"/>
      <c r="D1" s="131"/>
      <c r="E1" s="131"/>
      <c r="F1" s="131"/>
      <c r="G1" s="131"/>
      <c r="H1" s="131"/>
      <c r="I1" s="131"/>
      <c r="J1" s="131"/>
      <c r="K1" s="131"/>
      <c r="L1" s="131"/>
      <c r="M1" s="131"/>
      <c r="N1" s="131"/>
    </row>
    <row r="2" spans="1:14" ht="12.75">
      <c r="A2" s="137" t="s">
        <v>0</v>
      </c>
      <c r="B2" s="131"/>
      <c r="C2" s="131"/>
      <c r="D2" s="131"/>
      <c r="E2" s="131"/>
      <c r="F2" s="131"/>
      <c r="G2" s="131"/>
      <c r="H2" s="131"/>
      <c r="I2" s="131"/>
      <c r="J2" s="131"/>
      <c r="K2" s="131"/>
      <c r="L2" s="131"/>
      <c r="M2" s="131"/>
      <c r="N2" s="131"/>
    </row>
    <row r="3" spans="1:14" ht="33">
      <c r="A3" s="18"/>
      <c r="B3" s="19"/>
      <c r="C3" s="19"/>
      <c r="D3" s="19"/>
      <c r="E3" s="19"/>
      <c r="F3" s="19"/>
      <c r="G3" s="19"/>
      <c r="H3" s="19"/>
      <c r="I3" s="19"/>
      <c r="J3" s="19"/>
      <c r="K3" s="19"/>
      <c r="L3" s="19"/>
      <c r="M3" s="19"/>
      <c r="N3" s="20"/>
    </row>
    <row r="4" spans="1:14" ht="12.75">
      <c r="A4" s="132" t="s">
        <v>30</v>
      </c>
      <c r="B4" s="133"/>
      <c r="C4" s="133"/>
      <c r="D4" s="133"/>
      <c r="E4" s="133"/>
      <c r="F4" s="133"/>
      <c r="G4" s="133"/>
      <c r="H4" s="133"/>
      <c r="I4" s="133"/>
      <c r="J4" s="133"/>
      <c r="K4" s="133"/>
      <c r="L4" s="133"/>
      <c r="M4" s="133"/>
      <c r="N4" s="133"/>
    </row>
    <row r="5" spans="1:14" ht="12.75">
      <c r="A5" s="130" t="s">
        <v>80</v>
      </c>
      <c r="B5" s="131"/>
      <c r="C5" s="131"/>
      <c r="D5" s="131"/>
      <c r="E5" s="131"/>
      <c r="F5" s="131"/>
      <c r="G5" s="131"/>
      <c r="H5" s="131"/>
      <c r="I5" s="131"/>
      <c r="J5" s="131"/>
      <c r="K5" s="131"/>
      <c r="L5" s="131"/>
      <c r="M5" s="131"/>
      <c r="N5" s="131"/>
    </row>
    <row r="6" spans="1:14" ht="12.75">
      <c r="A6" s="128" t="s">
        <v>78</v>
      </c>
      <c r="B6" s="129"/>
      <c r="C6" s="129"/>
      <c r="D6" s="129"/>
      <c r="E6" s="129"/>
      <c r="F6" s="129"/>
      <c r="G6" s="129"/>
      <c r="H6" s="129"/>
      <c r="I6" s="129"/>
      <c r="J6" s="129"/>
      <c r="K6" s="129"/>
      <c r="L6" s="129"/>
      <c r="M6" s="129"/>
      <c r="N6" s="129"/>
    </row>
    <row r="7" spans="1:14" ht="12.75">
      <c r="A7" s="30"/>
      <c r="B7" s="24"/>
      <c r="C7" s="25"/>
      <c r="D7" s="25"/>
      <c r="E7" s="25"/>
      <c r="F7" s="25"/>
      <c r="G7" s="25"/>
      <c r="H7" s="22"/>
      <c r="I7" s="22"/>
      <c r="J7" s="22"/>
      <c r="K7" s="22"/>
      <c r="L7" s="22"/>
      <c r="M7" s="22"/>
      <c r="N7" s="22"/>
    </row>
    <row r="8" spans="1:14" ht="12.75">
      <c r="A8" s="30"/>
      <c r="B8" s="24"/>
      <c r="C8" s="25"/>
      <c r="D8" s="58" t="s">
        <v>74</v>
      </c>
      <c r="E8" s="25"/>
      <c r="F8" s="25"/>
      <c r="G8" s="25"/>
      <c r="H8" s="22"/>
      <c r="I8" s="22"/>
      <c r="J8" s="22"/>
      <c r="K8" s="22"/>
      <c r="L8" s="22"/>
      <c r="M8" s="22"/>
      <c r="N8" s="22"/>
    </row>
    <row r="9" spans="1:14" ht="12.75">
      <c r="A9" s="26"/>
      <c r="B9" s="51" t="s">
        <v>31</v>
      </c>
      <c r="C9" s="21"/>
      <c r="D9" s="51" t="s">
        <v>75</v>
      </c>
      <c r="E9" s="21"/>
      <c r="F9" s="61" t="s">
        <v>54</v>
      </c>
      <c r="G9" s="21"/>
      <c r="H9" s="52" t="s">
        <v>32</v>
      </c>
      <c r="I9" s="21"/>
      <c r="J9" s="52" t="s">
        <v>97</v>
      </c>
      <c r="K9" s="21"/>
      <c r="L9" s="52" t="s">
        <v>95</v>
      </c>
      <c r="M9" s="21"/>
      <c r="N9" s="52" t="s">
        <v>33</v>
      </c>
    </row>
    <row r="10" spans="1:14" ht="12.75">
      <c r="A10" s="28"/>
      <c r="B10" s="51" t="s">
        <v>34</v>
      </c>
      <c r="C10" s="41"/>
      <c r="D10" s="51" t="s">
        <v>76</v>
      </c>
      <c r="E10" s="41"/>
      <c r="F10" s="58" t="s">
        <v>55</v>
      </c>
      <c r="G10" s="41"/>
      <c r="H10" s="52" t="s">
        <v>35</v>
      </c>
      <c r="I10" s="34"/>
      <c r="J10" s="52" t="s">
        <v>35</v>
      </c>
      <c r="K10" s="34"/>
      <c r="L10" s="52" t="s">
        <v>96</v>
      </c>
      <c r="M10" s="34"/>
      <c r="N10" s="52"/>
    </row>
    <row r="11" spans="1:14" ht="12.75">
      <c r="A11" s="28"/>
      <c r="B11" s="52" t="s">
        <v>5</v>
      </c>
      <c r="C11" s="41"/>
      <c r="D11" s="51" t="s">
        <v>5</v>
      </c>
      <c r="E11" s="41"/>
      <c r="F11" s="52" t="s">
        <v>5</v>
      </c>
      <c r="G11" s="41"/>
      <c r="H11" s="52" t="s">
        <v>5</v>
      </c>
      <c r="I11" s="34"/>
      <c r="J11" s="52" t="s">
        <v>5</v>
      </c>
      <c r="K11" s="34"/>
      <c r="L11" s="52" t="s">
        <v>5</v>
      </c>
      <c r="M11" s="34"/>
      <c r="N11" s="52" t="s">
        <v>5</v>
      </c>
    </row>
    <row r="12" spans="1:14" ht="12.75">
      <c r="A12" s="28"/>
      <c r="B12" s="53"/>
      <c r="C12" s="27"/>
      <c r="D12" s="27"/>
      <c r="E12" s="27"/>
      <c r="F12" s="27"/>
      <c r="G12" s="27"/>
      <c r="H12" s="53"/>
      <c r="I12" s="22"/>
      <c r="J12" s="22"/>
      <c r="K12" s="22"/>
      <c r="L12" s="53"/>
      <c r="M12" s="22"/>
      <c r="N12" s="53"/>
    </row>
    <row r="13" spans="1:14" ht="12.75">
      <c r="A13" s="29" t="s">
        <v>44</v>
      </c>
      <c r="B13" s="42">
        <v>0</v>
      </c>
      <c r="C13" s="43"/>
      <c r="D13" s="43">
        <v>0</v>
      </c>
      <c r="E13" s="43"/>
      <c r="F13" s="43">
        <v>0</v>
      </c>
      <c r="G13" s="43"/>
      <c r="H13" s="54">
        <v>0</v>
      </c>
      <c r="I13" s="31"/>
      <c r="J13" s="31">
        <v>0</v>
      </c>
      <c r="K13" s="31"/>
      <c r="L13" s="54">
        <v>-1465</v>
      </c>
      <c r="M13" s="31"/>
      <c r="N13" s="54">
        <f>SUM(B13:L13)</f>
        <v>-1465</v>
      </c>
    </row>
    <row r="14" spans="1:14" ht="12.75">
      <c r="A14" s="30"/>
      <c r="B14" s="54"/>
      <c r="C14" s="31"/>
      <c r="D14" s="31"/>
      <c r="E14" s="31"/>
      <c r="F14" s="31"/>
      <c r="G14" s="31"/>
      <c r="H14" s="54"/>
      <c r="I14" s="31"/>
      <c r="J14" s="31"/>
      <c r="K14" s="31"/>
      <c r="L14" s="54"/>
      <c r="M14" s="31"/>
      <c r="N14" s="54"/>
    </row>
    <row r="15" spans="1:14" ht="12.75">
      <c r="A15" s="30" t="s">
        <v>77</v>
      </c>
      <c r="B15" s="54">
        <v>154800</v>
      </c>
      <c r="C15" s="31"/>
      <c r="D15" s="31">
        <v>0</v>
      </c>
      <c r="E15" s="31"/>
      <c r="F15" s="31">
        <v>0</v>
      </c>
      <c r="G15" s="31"/>
      <c r="H15" s="54">
        <v>0</v>
      </c>
      <c r="I15" s="31"/>
      <c r="J15" s="31">
        <v>0</v>
      </c>
      <c r="K15" s="31"/>
      <c r="L15" s="54">
        <v>0</v>
      </c>
      <c r="M15" s="31"/>
      <c r="N15" s="54">
        <f>SUM(B15:L15)</f>
        <v>154800</v>
      </c>
    </row>
    <row r="16" spans="1:14" ht="12.75">
      <c r="A16" s="30" t="s">
        <v>93</v>
      </c>
      <c r="B16" s="54">
        <v>0</v>
      </c>
      <c r="C16" s="31"/>
      <c r="D16" s="31">
        <v>6300</v>
      </c>
      <c r="E16" s="31"/>
      <c r="F16" s="31">
        <v>56700</v>
      </c>
      <c r="G16" s="31"/>
      <c r="H16" s="54">
        <v>0</v>
      </c>
      <c r="I16" s="31"/>
      <c r="J16" s="31">
        <v>0</v>
      </c>
      <c r="K16" s="31"/>
      <c r="L16" s="54">
        <v>0</v>
      </c>
      <c r="M16" s="31"/>
      <c r="N16" s="54">
        <f>SUM(B16:M16)</f>
        <v>63000</v>
      </c>
    </row>
    <row r="17" spans="1:14" ht="12.75">
      <c r="A17" s="30" t="s">
        <v>94</v>
      </c>
      <c r="B17" s="54">
        <v>0</v>
      </c>
      <c r="C17" s="31"/>
      <c r="D17" s="31">
        <v>-6300</v>
      </c>
      <c r="E17" s="31"/>
      <c r="F17" s="31">
        <f>-56700</f>
        <v>-56700</v>
      </c>
      <c r="G17" s="31"/>
      <c r="H17" s="54">
        <v>0</v>
      </c>
      <c r="I17" s="31"/>
      <c r="J17" s="31">
        <v>0</v>
      </c>
      <c r="K17" s="31"/>
      <c r="L17" s="54">
        <v>0</v>
      </c>
      <c r="M17" s="31"/>
      <c r="N17" s="54">
        <f>SUM(B17:M17)</f>
        <v>-63000</v>
      </c>
    </row>
    <row r="18" spans="1:14" ht="12.75">
      <c r="A18" s="30" t="s">
        <v>92</v>
      </c>
      <c r="B18" s="54">
        <v>0</v>
      </c>
      <c r="C18" s="31"/>
      <c r="D18" s="31">
        <v>0</v>
      </c>
      <c r="E18" s="31"/>
      <c r="F18" s="31">
        <v>0</v>
      </c>
      <c r="G18" s="31"/>
      <c r="H18" s="54">
        <v>-1230</v>
      </c>
      <c r="I18" s="31"/>
      <c r="J18" s="31">
        <v>0</v>
      </c>
      <c r="K18" s="31"/>
      <c r="L18" s="54"/>
      <c r="M18" s="31"/>
      <c r="N18" s="54">
        <f>SUM(B18:L18)</f>
        <v>-1230</v>
      </c>
    </row>
    <row r="19" spans="1:14" ht="12.75">
      <c r="A19" s="30" t="s">
        <v>98</v>
      </c>
      <c r="B19" s="54">
        <v>0</v>
      </c>
      <c r="C19" s="31"/>
      <c r="D19" s="31">
        <v>0</v>
      </c>
      <c r="E19" s="31"/>
      <c r="F19" s="31">
        <v>0</v>
      </c>
      <c r="G19" s="31"/>
      <c r="H19" s="54">
        <v>0</v>
      </c>
      <c r="I19" s="31"/>
      <c r="J19" s="31">
        <v>1436</v>
      </c>
      <c r="K19" s="31"/>
      <c r="L19" s="54">
        <v>-1436</v>
      </c>
      <c r="M19" s="31"/>
      <c r="N19" s="54">
        <f>SUM(B19:L19)</f>
        <v>0</v>
      </c>
    </row>
    <row r="20" spans="1:14" ht="12.75">
      <c r="A20" s="30" t="s">
        <v>91</v>
      </c>
      <c r="B20" s="54">
        <v>0</v>
      </c>
      <c r="C20" s="31"/>
      <c r="D20" s="31">
        <v>0</v>
      </c>
      <c r="E20" s="31"/>
      <c r="F20" s="31">
        <v>0</v>
      </c>
      <c r="G20" s="31"/>
      <c r="H20" s="54">
        <v>0</v>
      </c>
      <c r="I20" s="31"/>
      <c r="J20" s="31">
        <v>0</v>
      </c>
      <c r="K20" s="31"/>
      <c r="L20" s="54">
        <f>'IS'!G31</f>
        <v>-18706</v>
      </c>
      <c r="M20" s="31"/>
      <c r="N20" s="54">
        <f>SUM(B20:L20)</f>
        <v>-18706</v>
      </c>
    </row>
    <row r="21" spans="1:14" ht="12.75">
      <c r="A21" s="22"/>
      <c r="B21" s="55"/>
      <c r="C21" s="31"/>
      <c r="D21" s="31"/>
      <c r="E21" s="31"/>
      <c r="F21" s="59"/>
      <c r="G21" s="31"/>
      <c r="H21" s="55"/>
      <c r="I21" s="31"/>
      <c r="J21" s="59"/>
      <c r="K21" s="31"/>
      <c r="L21" s="55"/>
      <c r="M21" s="31"/>
      <c r="N21" s="55"/>
    </row>
    <row r="22" spans="1:14" ht="12.75">
      <c r="A22" s="22"/>
      <c r="B22" s="54"/>
      <c r="C22" s="31"/>
      <c r="D22" s="77"/>
      <c r="E22" s="31"/>
      <c r="F22" s="31"/>
      <c r="G22" s="31"/>
      <c r="H22" s="54"/>
      <c r="I22" s="31"/>
      <c r="J22" s="31"/>
      <c r="K22" s="31"/>
      <c r="L22" s="54"/>
      <c r="M22" s="31"/>
      <c r="N22" s="54"/>
    </row>
    <row r="23" spans="1:14" ht="13.5" thickBot="1">
      <c r="A23" s="29" t="s">
        <v>79</v>
      </c>
      <c r="B23" s="60">
        <f>SUM(B13:B20)</f>
        <v>154800</v>
      </c>
      <c r="C23" s="31"/>
      <c r="D23" s="60">
        <f>SUM(D13:D20)</f>
        <v>0</v>
      </c>
      <c r="E23" s="31"/>
      <c r="F23" s="60">
        <f>SUM(F13:F20)</f>
        <v>0</v>
      </c>
      <c r="G23" s="31"/>
      <c r="H23" s="60">
        <f>SUM(H15:H22)</f>
        <v>-1230</v>
      </c>
      <c r="I23" s="31"/>
      <c r="J23" s="60">
        <f>SUM(J15:J22)</f>
        <v>1436</v>
      </c>
      <c r="K23" s="31"/>
      <c r="L23" s="60">
        <f>SUM(L13:L21)</f>
        <v>-21607</v>
      </c>
      <c r="M23" s="31"/>
      <c r="N23" s="60">
        <f>SUM(N13:N21)</f>
        <v>133399</v>
      </c>
    </row>
    <row r="24" spans="1:14" ht="12.75">
      <c r="A24" s="34"/>
      <c r="B24" s="31"/>
      <c r="C24" s="31"/>
      <c r="D24" s="31"/>
      <c r="E24" s="31"/>
      <c r="F24" s="31"/>
      <c r="G24" s="31"/>
      <c r="H24" s="31"/>
      <c r="I24" s="31"/>
      <c r="J24" s="31"/>
      <c r="K24" s="31"/>
      <c r="L24" s="31"/>
      <c r="M24" s="31"/>
      <c r="N24" s="31"/>
    </row>
    <row r="25" spans="1:14" ht="12.75">
      <c r="A25" s="28" t="s">
        <v>43</v>
      </c>
      <c r="B25" s="31"/>
      <c r="C25" s="31"/>
      <c r="D25" s="31"/>
      <c r="E25" s="31"/>
      <c r="F25" s="31"/>
      <c r="G25" s="31"/>
      <c r="H25" s="31"/>
      <c r="I25" s="31"/>
      <c r="J25" s="31"/>
      <c r="K25" s="31"/>
      <c r="L25" s="31"/>
      <c r="M25" s="31"/>
      <c r="N25" s="31"/>
    </row>
    <row r="26" spans="1:14" ht="12.75">
      <c r="A26" s="28"/>
      <c r="B26" s="31"/>
      <c r="C26" s="31"/>
      <c r="D26" s="31"/>
      <c r="E26" s="31"/>
      <c r="F26" s="31"/>
      <c r="G26" s="31"/>
      <c r="H26" s="31"/>
      <c r="I26" s="31"/>
      <c r="J26" s="31"/>
      <c r="K26" s="31"/>
      <c r="L26" s="31"/>
      <c r="M26" s="31"/>
      <c r="N26" s="31"/>
    </row>
    <row r="27" spans="1:14" ht="12.75">
      <c r="A27" s="30" t="s">
        <v>56</v>
      </c>
      <c r="B27" s="31"/>
      <c r="C27" s="31"/>
      <c r="D27" s="31"/>
      <c r="E27" s="31"/>
      <c r="F27" s="31"/>
      <c r="G27" s="31"/>
      <c r="H27" s="31"/>
      <c r="I27" s="31"/>
      <c r="J27" s="31"/>
      <c r="K27" s="31"/>
      <c r="L27" s="31"/>
      <c r="M27" s="31"/>
      <c r="N27" s="31"/>
    </row>
    <row r="28" spans="1:14" ht="12.75" customHeight="1">
      <c r="A28" s="134" t="s">
        <v>107</v>
      </c>
      <c r="B28" s="134"/>
      <c r="C28" s="134"/>
      <c r="D28" s="134"/>
      <c r="E28" s="134"/>
      <c r="F28" s="134"/>
      <c r="G28" s="134"/>
      <c r="H28" s="134"/>
      <c r="I28" s="134"/>
      <c r="J28" s="134"/>
      <c r="K28" s="134"/>
      <c r="L28" s="134"/>
      <c r="M28" s="134"/>
      <c r="N28" s="134"/>
    </row>
    <row r="39" spans="1:14" ht="12.75">
      <c r="A39" s="135" t="s">
        <v>11</v>
      </c>
      <c r="B39" s="136"/>
      <c r="C39" s="136"/>
      <c r="D39" s="136"/>
      <c r="E39" s="136"/>
      <c r="F39" s="136"/>
      <c r="G39" s="136"/>
      <c r="H39" s="136"/>
      <c r="I39" s="136"/>
      <c r="J39" s="136"/>
      <c r="K39" s="136"/>
      <c r="L39" s="136"/>
      <c r="M39" s="136"/>
      <c r="N39" s="136"/>
    </row>
  </sheetData>
  <mergeCells count="7">
    <mergeCell ref="A6:N6"/>
    <mergeCell ref="A28:N28"/>
    <mergeCell ref="A39:N39"/>
    <mergeCell ref="A1:N1"/>
    <mergeCell ref="A2:N2"/>
    <mergeCell ref="A4:N4"/>
    <mergeCell ref="A5:N5"/>
  </mergeCells>
  <printOptions/>
  <pageMargins left="0.75" right="0.75" top="1" bottom="1" header="0.5" footer="0.5"/>
  <pageSetup fitToHeight="1"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2007-02-28T09:52:27Z</cp:lastPrinted>
  <dcterms:created xsi:type="dcterms:W3CDTF">2006-10-16T09:45:18Z</dcterms:created>
  <dcterms:modified xsi:type="dcterms:W3CDTF">2007-02-28T09:52:41Z</dcterms:modified>
  <cp:category/>
  <cp:version/>
  <cp:contentType/>
  <cp:contentStatus/>
</cp:coreProperties>
</file>